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mariepoole/Documents/Nosework Games/"/>
    </mc:Choice>
  </mc:AlternateContent>
  <xr:revisionPtr revIDLastSave="0" documentId="8_{270FF95C-7E3E-F345-A96E-FD4FCF74B34B}" xr6:coauthVersionLast="47" xr6:coauthVersionMax="47" xr10:uidLastSave="{00000000-0000-0000-0000-000000000000}"/>
  <bookViews>
    <workbookView xWindow="0" yWindow="500" windowWidth="23260" windowHeight="12580" xr2:uid="{97408817-E89D-9A45-B0BA-5251323C6FDE}"/>
  </bookViews>
  <sheets>
    <sheet name="Competitors" sheetId="18" r:id="rId1"/>
    <sheet name="Game 1" sheetId="14" r:id="rId2"/>
    <sheet name="Game 2" sheetId="11" r:id="rId3"/>
    <sheet name="Game 3" sheetId="16" r:id="rId4"/>
    <sheet name="Overall " sheetId="9" r:id="rId5"/>
    <sheet name="Game Score Example" sheetId="10" r:id="rId6"/>
    <sheet name="Overall example" sheetId="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9" l="1"/>
  <c r="K4" i="9"/>
  <c r="K5" i="9"/>
  <c r="K6" i="9"/>
  <c r="K7" i="9"/>
  <c r="K8" i="9"/>
  <c r="K9" i="9"/>
  <c r="K10" i="9"/>
  <c r="K11" i="9"/>
  <c r="K12" i="9"/>
  <c r="K13" i="9"/>
  <c r="K14" i="9"/>
  <c r="K15" i="9"/>
  <c r="K16" i="9"/>
  <c r="K17" i="9"/>
  <c r="K18" i="9"/>
  <c r="K19" i="9"/>
  <c r="K20" i="9"/>
  <c r="K21" i="9"/>
  <c r="K22" i="9"/>
  <c r="K23" i="9"/>
  <c r="K24" i="9"/>
  <c r="K2" i="9"/>
  <c r="J23" i="14"/>
  <c r="J24" i="14"/>
  <c r="J6" i="14" l="1"/>
  <c r="A7" i="18"/>
  <c r="B7" i="9" s="1"/>
  <c r="M1" i="9"/>
  <c r="D22" i="9"/>
  <c r="D12" i="9"/>
  <c r="B16" i="16"/>
  <c r="C16" i="11"/>
  <c r="C12" i="14"/>
  <c r="A3" i="18"/>
  <c r="D3" i="9" s="1"/>
  <c r="A4" i="18"/>
  <c r="D4" i="9" s="1"/>
  <c r="A5" i="18"/>
  <c r="D5" i="9" s="1"/>
  <c r="A6" i="18"/>
  <c r="D6" i="9" s="1"/>
  <c r="A8" i="18"/>
  <c r="C8" i="9" s="1"/>
  <c r="A9" i="18"/>
  <c r="C9" i="9" s="1"/>
  <c r="A10" i="18"/>
  <c r="B10" i="9" s="1"/>
  <c r="A11" i="18"/>
  <c r="C11" i="9" s="1"/>
  <c r="A12" i="18"/>
  <c r="C12" i="9" s="1"/>
  <c r="A13" i="18"/>
  <c r="C13" i="9" s="1"/>
  <c r="A14" i="18"/>
  <c r="C14" i="9" s="1"/>
  <c r="A15" i="18"/>
  <c r="C15" i="9" s="1"/>
  <c r="A16" i="18"/>
  <c r="C16" i="9" s="1"/>
  <c r="A17" i="18"/>
  <c r="B17" i="9" s="1"/>
  <c r="A18" i="18"/>
  <c r="C18" i="9" s="1"/>
  <c r="A19" i="18"/>
  <c r="C19" i="9" s="1"/>
  <c r="A20" i="18"/>
  <c r="C20" i="9" s="1"/>
  <c r="A21" i="18"/>
  <c r="C21" i="9" s="1"/>
  <c r="A22" i="18"/>
  <c r="C22" i="9" s="1"/>
  <c r="A23" i="18"/>
  <c r="C23" i="9" s="1"/>
  <c r="A24" i="18"/>
  <c r="C24" i="9" s="1"/>
  <c r="A2" i="18"/>
  <c r="D2" i="9" s="1"/>
  <c r="J24" i="11"/>
  <c r="J23" i="11"/>
  <c r="J22" i="11"/>
  <c r="J21" i="11"/>
  <c r="J20" i="11"/>
  <c r="J19" i="11"/>
  <c r="J18" i="11"/>
  <c r="J17" i="11"/>
  <c r="J16" i="11"/>
  <c r="J15" i="11"/>
  <c r="J14" i="11"/>
  <c r="J13" i="11"/>
  <c r="J12" i="11"/>
  <c r="J11" i="11"/>
  <c r="J10" i="11"/>
  <c r="J9" i="11"/>
  <c r="J8" i="11"/>
  <c r="J7" i="11"/>
  <c r="J6" i="11"/>
  <c r="J5" i="11"/>
  <c r="J3" i="11"/>
  <c r="J4" i="11"/>
  <c r="J2" i="11"/>
  <c r="D16" i="14" l="1"/>
  <c r="D9" i="14"/>
  <c r="C22" i="11"/>
  <c r="B18" i="16"/>
  <c r="D13" i="9"/>
  <c r="D13" i="14"/>
  <c r="A9" i="11"/>
  <c r="C12" i="16"/>
  <c r="A9" i="9"/>
  <c r="C17" i="9"/>
  <c r="D17" i="14"/>
  <c r="A18" i="14"/>
  <c r="D12" i="14"/>
  <c r="B12" i="11"/>
  <c r="D13" i="16"/>
  <c r="C10" i="9"/>
  <c r="D21" i="9"/>
  <c r="A24" i="14"/>
  <c r="D24" i="9"/>
  <c r="D24" i="14"/>
  <c r="B23" i="11"/>
  <c r="D24" i="11"/>
  <c r="D24" i="16"/>
  <c r="A24" i="9"/>
  <c r="C24" i="11"/>
  <c r="C24" i="16"/>
  <c r="C24" i="14"/>
  <c r="A24" i="11"/>
  <c r="A24" i="16"/>
  <c r="B24" i="9"/>
  <c r="B24" i="14"/>
  <c r="B24" i="11"/>
  <c r="B24" i="16"/>
  <c r="A23" i="14"/>
  <c r="D23" i="11"/>
  <c r="D23" i="14"/>
  <c r="A22" i="14"/>
  <c r="A23" i="11"/>
  <c r="B22" i="16"/>
  <c r="D23" i="16"/>
  <c r="A23" i="9"/>
  <c r="A23" i="16"/>
  <c r="B23" i="9"/>
  <c r="C23" i="16"/>
  <c r="D23" i="9"/>
  <c r="C23" i="14"/>
  <c r="B23" i="14"/>
  <c r="C23" i="11"/>
  <c r="B23" i="16"/>
  <c r="D22" i="14"/>
  <c r="B21" i="14"/>
  <c r="A21" i="11"/>
  <c r="D22" i="11"/>
  <c r="C22" i="16"/>
  <c r="A22" i="9"/>
  <c r="C22" i="14"/>
  <c r="A21" i="14"/>
  <c r="A22" i="11"/>
  <c r="C21" i="16"/>
  <c r="D22" i="16"/>
  <c r="B22" i="9"/>
  <c r="B22" i="14"/>
  <c r="B22" i="11"/>
  <c r="A22" i="16"/>
  <c r="B20" i="16"/>
  <c r="D20" i="9"/>
  <c r="B21" i="11"/>
  <c r="C20" i="16"/>
  <c r="D21" i="16"/>
  <c r="A21" i="9"/>
  <c r="D21" i="14"/>
  <c r="D20" i="14"/>
  <c r="C20" i="11"/>
  <c r="C21" i="11"/>
  <c r="A21" i="16"/>
  <c r="B21" i="9"/>
  <c r="C21" i="14"/>
  <c r="A20" i="14"/>
  <c r="D20" i="11"/>
  <c r="D21" i="11"/>
  <c r="B21" i="16"/>
  <c r="A20" i="9"/>
  <c r="B19" i="9"/>
  <c r="A19" i="11"/>
  <c r="C20" i="14"/>
  <c r="C19" i="14"/>
  <c r="A20" i="11"/>
  <c r="D19" i="16"/>
  <c r="D20" i="16"/>
  <c r="B20" i="9"/>
  <c r="D19" i="14"/>
  <c r="B20" i="14"/>
  <c r="B20" i="11"/>
  <c r="A20" i="16"/>
  <c r="A19" i="14"/>
  <c r="A18" i="11"/>
  <c r="C19" i="11"/>
  <c r="B19" i="16"/>
  <c r="D18" i="9"/>
  <c r="D19" i="9"/>
  <c r="B18" i="14"/>
  <c r="B18" i="11"/>
  <c r="D19" i="11"/>
  <c r="A18" i="16"/>
  <c r="C19" i="16"/>
  <c r="A19" i="9"/>
  <c r="B19" i="14"/>
  <c r="B19" i="11"/>
  <c r="A19" i="16"/>
  <c r="A18" i="9"/>
  <c r="D18" i="14"/>
  <c r="C18" i="11"/>
  <c r="C18" i="16"/>
  <c r="B18" i="9"/>
  <c r="C18" i="14"/>
  <c r="C17" i="11"/>
  <c r="D18" i="11"/>
  <c r="D17" i="16"/>
  <c r="D18" i="16"/>
  <c r="C17" i="14"/>
  <c r="C16" i="14"/>
  <c r="D16" i="11"/>
  <c r="D17" i="11"/>
  <c r="A17" i="16"/>
  <c r="B16" i="9"/>
  <c r="D17" i="9"/>
  <c r="B17" i="14"/>
  <c r="A17" i="11"/>
  <c r="B17" i="16"/>
  <c r="A17" i="9"/>
  <c r="A17" i="14"/>
  <c r="B17" i="11"/>
  <c r="C17" i="16"/>
  <c r="A16" i="14"/>
  <c r="B16" i="11"/>
  <c r="D16" i="16"/>
  <c r="D16" i="9"/>
  <c r="A16" i="16"/>
  <c r="A16" i="9"/>
  <c r="B16" i="14"/>
  <c r="A16" i="11"/>
  <c r="C16" i="16"/>
  <c r="B15" i="11"/>
  <c r="D15" i="9"/>
  <c r="D15" i="14"/>
  <c r="C15" i="11"/>
  <c r="A15" i="16"/>
  <c r="A15" i="9"/>
  <c r="C15" i="14"/>
  <c r="D15" i="11"/>
  <c r="B15" i="16"/>
  <c r="B15" i="9"/>
  <c r="A15" i="14"/>
  <c r="D15" i="16"/>
  <c r="B15" i="14"/>
  <c r="A15" i="11"/>
  <c r="C15" i="16"/>
  <c r="D14" i="14"/>
  <c r="B14" i="11"/>
  <c r="D14" i="16"/>
  <c r="D14" i="9"/>
  <c r="C14" i="11"/>
  <c r="A14" i="16"/>
  <c r="A14" i="9"/>
  <c r="C14" i="14"/>
  <c r="B14" i="14"/>
  <c r="B13" i="11"/>
  <c r="D14" i="11"/>
  <c r="B14" i="16"/>
  <c r="B14" i="9"/>
  <c r="A14" i="14"/>
  <c r="A14" i="11"/>
  <c r="C14" i="16"/>
  <c r="A13" i="9"/>
  <c r="C13" i="14"/>
  <c r="C13" i="11"/>
  <c r="A13" i="16"/>
  <c r="B13" i="14"/>
  <c r="A12" i="14"/>
  <c r="D12" i="11"/>
  <c r="D13" i="11"/>
  <c r="B13" i="16"/>
  <c r="B13" i="9"/>
  <c r="A13" i="14"/>
  <c r="A13" i="11"/>
  <c r="A12" i="16"/>
  <c r="C13" i="16"/>
  <c r="B12" i="9"/>
  <c r="D11" i="9"/>
  <c r="C11" i="11"/>
  <c r="B11" i="14"/>
  <c r="A12" i="11"/>
  <c r="B11" i="16"/>
  <c r="D12" i="16"/>
  <c r="A12" i="9"/>
  <c r="B12" i="14"/>
  <c r="C12" i="11"/>
  <c r="B12" i="16"/>
  <c r="A11" i="14"/>
  <c r="C10" i="11"/>
  <c r="D11" i="11"/>
  <c r="C11" i="16"/>
  <c r="A11" i="9"/>
  <c r="D11" i="14"/>
  <c r="B10" i="14"/>
  <c r="A11" i="11"/>
  <c r="A10" i="16"/>
  <c r="D11" i="16"/>
  <c r="B11" i="9"/>
  <c r="C11" i="14"/>
  <c r="B11" i="11"/>
  <c r="A11" i="16"/>
  <c r="A10" i="14"/>
  <c r="D9" i="11"/>
  <c r="D10" i="11"/>
  <c r="B10" i="16"/>
  <c r="D9" i="9"/>
  <c r="D10" i="9"/>
  <c r="E9" i="9"/>
  <c r="A9" i="16"/>
  <c r="C10" i="16"/>
  <c r="A10" i="9"/>
  <c r="D10" i="14"/>
  <c r="A10" i="11"/>
  <c r="C10" i="14"/>
  <c r="A9" i="14"/>
  <c r="B10" i="11"/>
  <c r="D9" i="16"/>
  <c r="D10" i="16"/>
  <c r="C9" i="14"/>
  <c r="B9" i="11"/>
  <c r="B9" i="16"/>
  <c r="B9" i="9"/>
  <c r="B9" i="14"/>
  <c r="C9" i="11"/>
  <c r="C9" i="16"/>
  <c r="B6" i="14"/>
  <c r="D6" i="14"/>
  <c r="C6" i="14"/>
  <c r="A6" i="14"/>
  <c r="D8" i="16"/>
  <c r="D8" i="11"/>
  <c r="D8" i="9"/>
  <c r="A8" i="14"/>
  <c r="A8" i="11"/>
  <c r="A8" i="16"/>
  <c r="A8" i="9"/>
  <c r="D8" i="14"/>
  <c r="C8" i="14"/>
  <c r="B8" i="11"/>
  <c r="B8" i="16"/>
  <c r="B8" i="9"/>
  <c r="B8" i="14"/>
  <c r="C8" i="11"/>
  <c r="C8" i="16"/>
  <c r="C7" i="9"/>
  <c r="B7" i="14"/>
  <c r="C7" i="11"/>
  <c r="C7" i="16"/>
  <c r="A4" i="14"/>
  <c r="B4" i="16"/>
  <c r="B4" i="14"/>
  <c r="C4" i="11"/>
  <c r="C4" i="16"/>
  <c r="D4" i="11"/>
  <c r="A4" i="9"/>
  <c r="B4" i="9"/>
  <c r="D4" i="14"/>
  <c r="A4" i="11"/>
  <c r="D4" i="16"/>
  <c r="C4" i="9"/>
  <c r="C4" i="14"/>
  <c r="B4" i="11"/>
  <c r="A4" i="16"/>
  <c r="B2" i="16"/>
  <c r="B3" i="16"/>
  <c r="A2" i="9"/>
  <c r="A3" i="9"/>
  <c r="A2" i="14"/>
  <c r="B3" i="14"/>
  <c r="C2" i="11"/>
  <c r="C3" i="11"/>
  <c r="D2" i="14"/>
  <c r="A3" i="14"/>
  <c r="D2" i="11"/>
  <c r="D3" i="11"/>
  <c r="C2" i="16"/>
  <c r="C3" i="16"/>
  <c r="B2" i="9"/>
  <c r="B3" i="9"/>
  <c r="C3" i="9"/>
  <c r="C2" i="14"/>
  <c r="D3" i="14"/>
  <c r="A2" i="11"/>
  <c r="F20" i="9" s="1"/>
  <c r="A3" i="11"/>
  <c r="F9" i="9" s="1"/>
  <c r="D2" i="16"/>
  <c r="D3" i="16"/>
  <c r="C2" i="9"/>
  <c r="B2" i="14"/>
  <c r="C3" i="14"/>
  <c r="B2" i="11"/>
  <c r="B3" i="11"/>
  <c r="A2" i="16"/>
  <c r="A3" i="16"/>
  <c r="A7" i="14"/>
  <c r="D7" i="11"/>
  <c r="D7" i="16"/>
  <c r="D7" i="9"/>
  <c r="A7" i="16"/>
  <c r="A7" i="9"/>
  <c r="D7" i="14"/>
  <c r="A7" i="11"/>
  <c r="C7" i="14"/>
  <c r="B7" i="11"/>
  <c r="B7" i="16"/>
  <c r="D5" i="14"/>
  <c r="A5" i="11"/>
  <c r="A5" i="16"/>
  <c r="A6" i="16"/>
  <c r="A5" i="9"/>
  <c r="A6" i="9"/>
  <c r="A6" i="11"/>
  <c r="B5" i="11"/>
  <c r="B5" i="16"/>
  <c r="B6" i="9"/>
  <c r="C5" i="14"/>
  <c r="B6" i="11"/>
  <c r="B6" i="16"/>
  <c r="B5" i="9"/>
  <c r="B5" i="14"/>
  <c r="C5" i="11"/>
  <c r="C6" i="11"/>
  <c r="C5" i="16"/>
  <c r="C6" i="16"/>
  <c r="C5" i="9"/>
  <c r="C6" i="9"/>
  <c r="A5" i="14"/>
  <c r="D5" i="11"/>
  <c r="D6" i="11"/>
  <c r="D5" i="16"/>
  <c r="D6" i="16"/>
  <c r="J24" i="16"/>
  <c r="J23" i="16"/>
  <c r="J22" i="16"/>
  <c r="J21" i="16"/>
  <c r="J20" i="16"/>
  <c r="J19" i="16"/>
  <c r="J18" i="16"/>
  <c r="J17" i="16"/>
  <c r="J16" i="16"/>
  <c r="J15" i="16"/>
  <c r="J14" i="16"/>
  <c r="J13" i="16"/>
  <c r="J12" i="16"/>
  <c r="J11" i="16"/>
  <c r="J10" i="16"/>
  <c r="J9" i="16"/>
  <c r="J8" i="16"/>
  <c r="J7" i="16"/>
  <c r="J6" i="16"/>
  <c r="J5" i="16"/>
  <c r="J4" i="16"/>
  <c r="J3" i="16"/>
  <c r="J2" i="16"/>
  <c r="J22" i="14"/>
  <c r="J21" i="14"/>
  <c r="J20" i="14"/>
  <c r="J19" i="14"/>
  <c r="J18" i="14"/>
  <c r="J17" i="14"/>
  <c r="J16" i="14"/>
  <c r="J15" i="14"/>
  <c r="J14" i="14"/>
  <c r="J13" i="14"/>
  <c r="J12" i="14"/>
  <c r="J11" i="14"/>
  <c r="J10" i="14"/>
  <c r="J9" i="14"/>
  <c r="J8" i="14"/>
  <c r="J7" i="14"/>
  <c r="J5" i="14"/>
  <c r="J4" i="14"/>
  <c r="J2" i="14"/>
  <c r="J3" i="14"/>
  <c r="G9" i="9" l="1"/>
  <c r="G20" i="9"/>
  <c r="F2" i="9"/>
  <c r="L5" i="9"/>
  <c r="M5" i="9" s="1"/>
  <c r="L9" i="9"/>
  <c r="M9" i="9" s="1"/>
  <c r="E20" i="9"/>
  <c r="H20" i="9" s="1"/>
  <c r="L8" i="9"/>
  <c r="M8" i="9" s="1"/>
  <c r="G24" i="9"/>
  <c r="F24" i="9"/>
  <c r="L24" i="9"/>
  <c r="M24" i="9" s="1"/>
  <c r="E24" i="9"/>
  <c r="L23" i="9"/>
  <c r="M23" i="9" s="1"/>
  <c r="F23" i="9"/>
  <c r="G23" i="9"/>
  <c r="E23" i="9"/>
  <c r="L22" i="9"/>
  <c r="M22" i="9" s="1"/>
  <c r="E22" i="9"/>
  <c r="F22" i="9"/>
  <c r="G22" i="9"/>
  <c r="L20" i="9"/>
  <c r="M20" i="9" s="1"/>
  <c r="L21" i="9"/>
  <c r="M21" i="9" s="1"/>
  <c r="G21" i="9"/>
  <c r="F21" i="9"/>
  <c r="E21" i="9"/>
  <c r="L19" i="9"/>
  <c r="M19" i="9" s="1"/>
  <c r="F19" i="9"/>
  <c r="G19" i="9"/>
  <c r="E19" i="9"/>
  <c r="L18" i="9"/>
  <c r="M18" i="9" s="1"/>
  <c r="E18" i="9"/>
  <c r="F18" i="9"/>
  <c r="G18" i="9"/>
  <c r="G17" i="9"/>
  <c r="F17" i="9"/>
  <c r="E17" i="9"/>
  <c r="L17" i="9"/>
  <c r="M17" i="9" s="1"/>
  <c r="L16" i="9"/>
  <c r="M16" i="9" s="1"/>
  <c r="G16" i="9"/>
  <c r="F16" i="9"/>
  <c r="E16" i="9"/>
  <c r="L15" i="9"/>
  <c r="M15" i="9" s="1"/>
  <c r="G15" i="9"/>
  <c r="E15" i="9"/>
  <c r="F15" i="9"/>
  <c r="L14" i="9"/>
  <c r="M14" i="9" s="1"/>
  <c r="E14" i="9"/>
  <c r="F14" i="9"/>
  <c r="G14" i="9"/>
  <c r="L13" i="9"/>
  <c r="M13" i="9" s="1"/>
  <c r="G13" i="9"/>
  <c r="F13" i="9"/>
  <c r="E13" i="9"/>
  <c r="L12" i="9"/>
  <c r="M12" i="9" s="1"/>
  <c r="G12" i="9"/>
  <c r="F12" i="9"/>
  <c r="E12" i="9"/>
  <c r="L11" i="9"/>
  <c r="M11" i="9" s="1"/>
  <c r="F11" i="9"/>
  <c r="G11" i="9"/>
  <c r="E11" i="9"/>
  <c r="L10" i="9"/>
  <c r="M10" i="9" s="1"/>
  <c r="G10" i="9"/>
  <c r="F10" i="9"/>
  <c r="E10" i="9"/>
  <c r="L6" i="9"/>
  <c r="M6" i="9" s="1"/>
  <c r="L4" i="9"/>
  <c r="M4" i="9" s="1"/>
  <c r="L3" i="9"/>
  <c r="M3" i="9" s="1"/>
  <c r="G2" i="9"/>
  <c r="L2" i="9"/>
  <c r="M2" i="9" s="1"/>
  <c r="L7" i="9"/>
  <c r="F4" i="9"/>
  <c r="F3" i="9"/>
  <c r="E3" i="9"/>
  <c r="E4" i="9"/>
  <c r="G8" i="9"/>
  <c r="F8" i="9"/>
  <c r="E8" i="9"/>
  <c r="G4" i="9"/>
  <c r="G3" i="9"/>
  <c r="E2" i="9"/>
  <c r="G7" i="9"/>
  <c r="E7" i="9"/>
  <c r="F7" i="9"/>
  <c r="G5" i="9"/>
  <c r="F5" i="9"/>
  <c r="E5" i="9"/>
  <c r="G6" i="9"/>
  <c r="F6" i="9"/>
  <c r="E6" i="9"/>
  <c r="H9" i="9"/>
  <c r="G26" i="10"/>
  <c r="G25" i="10"/>
  <c r="G24" i="10"/>
  <c r="G23" i="10"/>
  <c r="G22" i="10"/>
  <c r="G21" i="10"/>
  <c r="G20" i="10"/>
  <c r="G19" i="10"/>
  <c r="G18" i="10"/>
  <c r="G17" i="10"/>
  <c r="G16" i="10"/>
  <c r="G15" i="10"/>
  <c r="G14" i="10"/>
  <c r="G13" i="10"/>
  <c r="G12" i="10"/>
  <c r="G11" i="10"/>
  <c r="G10" i="10"/>
  <c r="G9" i="10"/>
  <c r="G8" i="10"/>
  <c r="G7" i="10"/>
  <c r="G6" i="10"/>
  <c r="G5" i="10"/>
  <c r="G4" i="10"/>
  <c r="G3" i="10"/>
  <c r="G2" i="10"/>
  <c r="H23" i="9" l="1"/>
  <c r="H24" i="9"/>
  <c r="H22" i="9"/>
  <c r="H16" i="9"/>
  <c r="H12" i="9"/>
  <c r="H21" i="9"/>
  <c r="H18" i="9"/>
  <c r="H19" i="9"/>
  <c r="H10" i="9"/>
  <c r="H15" i="9"/>
  <c r="H17" i="9"/>
  <c r="H11" i="9"/>
  <c r="H13" i="9"/>
  <c r="H14" i="9"/>
  <c r="H2" i="9"/>
  <c r="M7" i="9"/>
  <c r="H3" i="9"/>
  <c r="H4" i="9"/>
  <c r="H8" i="9"/>
  <c r="H7" i="9"/>
  <c r="H6" i="9"/>
  <c r="H5" i="9"/>
  <c r="G13" i="4"/>
  <c r="G15" i="4"/>
  <c r="G16" i="4"/>
  <c r="G11" i="4"/>
  <c r="G14" i="4"/>
  <c r="G12" i="4"/>
  <c r="G10" i="4"/>
  <c r="G5" i="4"/>
  <c r="G4" i="4"/>
  <c r="G9" i="4"/>
  <c r="G6" i="4"/>
  <c r="G3" i="4"/>
  <c r="G8" i="4"/>
  <c r="G2" i="4"/>
  <c r="G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27" authorId="0" shapeId="0" xr:uid="{0BB65599-5C6E-7840-897A-F98EA99EF040}">
      <text>
        <r>
          <rPr>
            <b/>
            <sz val="10"/>
            <color rgb="FF000000"/>
            <rFont val="Tahoma"/>
            <family val="2"/>
          </rPr>
          <t>Microsoft Office User:</t>
        </r>
        <r>
          <rPr>
            <sz val="10"/>
            <color rgb="FF000000"/>
            <rFont val="Tahoma"/>
            <family val="2"/>
          </rPr>
          <t xml:space="preserve">
</t>
        </r>
        <r>
          <rPr>
            <sz val="10"/>
            <color rgb="FF000000"/>
            <rFont val="Tahoma"/>
            <family val="2"/>
          </rPr>
          <t xml:space="preserve">Enter Total finds for this game in this cell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27" authorId="0" shapeId="0" xr:uid="{FD334875-8DD0-584C-9AAC-77DA2E47E6AF}">
      <text>
        <r>
          <rPr>
            <b/>
            <sz val="10"/>
            <color rgb="FF000000"/>
            <rFont val="Tahoma"/>
            <family val="2"/>
          </rPr>
          <t>Microsoft Office User:</t>
        </r>
        <r>
          <rPr>
            <sz val="10"/>
            <color rgb="FF000000"/>
            <rFont val="Tahoma"/>
            <family val="2"/>
          </rPr>
          <t xml:space="preserve">
</t>
        </r>
        <r>
          <rPr>
            <sz val="10"/>
            <color rgb="FF000000"/>
            <rFont val="Tahoma"/>
            <family val="2"/>
          </rPr>
          <t xml:space="preserve">Enter Total finds for this game in this cell.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27" authorId="0" shapeId="0" xr:uid="{85C702E6-8217-C343-B887-FFB9510D8695}">
      <text>
        <r>
          <rPr>
            <b/>
            <sz val="10"/>
            <color rgb="FF000000"/>
            <rFont val="Tahoma"/>
            <family val="2"/>
          </rPr>
          <t>Microsoft Office User:</t>
        </r>
        <r>
          <rPr>
            <sz val="10"/>
            <color rgb="FF000000"/>
            <rFont val="Tahoma"/>
            <family val="2"/>
          </rPr>
          <t xml:space="preserve">
</t>
        </r>
        <r>
          <rPr>
            <sz val="10"/>
            <color rgb="FF000000"/>
            <rFont val="Tahoma"/>
            <family val="2"/>
          </rPr>
          <t>Enter Total finds for this game in this cell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M1" authorId="0" shapeId="0" xr:uid="{AA2E2249-0728-DA45-B5CD-2F4C8F1691F2}">
      <text>
        <r>
          <rPr>
            <b/>
            <sz val="10"/>
            <color rgb="FF000000"/>
            <rFont val="Tahoma"/>
            <family val="2"/>
          </rPr>
          <t>Microsoft Office User:</t>
        </r>
        <r>
          <rPr>
            <sz val="10"/>
            <color rgb="FF000000"/>
            <rFont val="Tahoma"/>
            <family val="2"/>
          </rPr>
          <t xml:space="preserve">
</t>
        </r>
        <r>
          <rPr>
            <sz val="10"/>
            <color rgb="FF000000"/>
            <rFont val="Tahoma"/>
            <family val="2"/>
          </rPr>
          <t>This is the total of all the finds for all the gameswithout the joker. This is used in the formula to calculate what percentage the competitor has achieved.</t>
        </r>
      </text>
    </comment>
    <comment ref="M2" authorId="0" shapeId="0" xr:uid="{594182DE-6B27-1F47-B7FB-204B3111F146}">
      <text>
        <r>
          <rPr>
            <b/>
            <sz val="10"/>
            <color rgb="FF000000"/>
            <rFont val="Tahoma"/>
            <family val="2"/>
          </rPr>
          <t>Microsoft Office User:</t>
        </r>
        <r>
          <rPr>
            <sz val="10"/>
            <color rgb="FF000000"/>
            <rFont val="Tahoma"/>
            <family val="2"/>
          </rPr>
          <t xml:space="preserve">
</t>
        </r>
        <r>
          <rPr>
            <sz val="10"/>
            <color rgb="FF000000"/>
            <rFont val="Tahoma"/>
            <family val="2"/>
          </rPr>
          <t xml:space="preserve">This is the percentage of finds including the joker that the competitor has found. Which is then used to populate the 80% score column with a Q if they have ovefr 80%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796D656D-6A14-8A40-B6E4-45956A02DF64}">
      <text>
        <r>
          <rPr>
            <b/>
            <sz val="10"/>
            <color rgb="FF000000"/>
            <rFont val="Tahoma"/>
            <family val="2"/>
          </rPr>
          <t>Microsoft Office User:</t>
        </r>
        <r>
          <rPr>
            <sz val="10"/>
            <color rgb="FF000000"/>
            <rFont val="Tahoma"/>
            <family val="2"/>
          </rPr>
          <t xml:space="preserve">
</t>
        </r>
        <r>
          <rPr>
            <sz val="10"/>
            <color rgb="FF000000"/>
            <rFont val="Tahoma"/>
            <family val="2"/>
          </rPr>
          <t>this is for your overall placings - really simple - no. of dogs competing (this example is 15) last gets 1 point first gets 15 or however many dogs are competing). carry marks onto overall page. A disqual dog scores 0</t>
        </r>
      </text>
    </comment>
    <comment ref="I2" authorId="0" shapeId="0" xr:uid="{85AA893B-FE0B-5A4F-96D5-B199F40E8E5A}">
      <text>
        <r>
          <rPr>
            <b/>
            <sz val="10"/>
            <color rgb="FF000000"/>
            <rFont val="Calibri"/>
            <family val="2"/>
          </rPr>
          <t>Marie:</t>
        </r>
        <r>
          <rPr>
            <sz val="10"/>
            <color rgb="FF000000"/>
            <rFont val="Calibri"/>
            <family val="2"/>
          </rPr>
          <t xml:space="preserve">
</t>
        </r>
        <r>
          <rPr>
            <sz val="10"/>
            <color rgb="FF000000"/>
            <rFont val="Calibri"/>
            <family val="2"/>
          </rPr>
          <t xml:space="preserve">Once you have the scores entered, highlight all boxes including the titles and dogs/handlers names. 
</t>
        </r>
        <r>
          <rPr>
            <sz val="10"/>
            <color rgb="FF000000"/>
            <rFont val="Calibri"/>
            <family val="2"/>
          </rPr>
          <t xml:space="preserve">Then click Data in top ribbon above.
</t>
        </r>
        <r>
          <rPr>
            <sz val="10"/>
            <color rgb="FF000000"/>
            <rFont val="Calibri"/>
            <family val="2"/>
          </rPr>
          <t xml:space="preserve">Then click sort.
</t>
        </r>
        <r>
          <rPr>
            <sz val="10"/>
            <color rgb="FF000000"/>
            <rFont val="Calibri"/>
            <family val="2"/>
          </rPr>
          <t xml:space="preserve">then click OK and it will work out your placings.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I4" authorId="0" shapeId="0" xr:uid="{6A0C6CAA-C385-A641-B114-08B506629031}">
      <text>
        <r>
          <rPr>
            <b/>
            <sz val="10"/>
            <color rgb="FF000000"/>
            <rFont val="Tahoma"/>
            <family val="2"/>
          </rPr>
          <t xml:space="preserve">Marie 
</t>
        </r>
        <r>
          <rPr>
            <b/>
            <sz val="10"/>
            <color rgb="FF000000"/>
            <rFont val="Calibri"/>
            <family val="2"/>
          </rPr>
          <t>If there is a tie for overall marks the team with the least Wrong Alerts ioverall will be placed higher. . If there is still a tie the team with the fastest 1</t>
        </r>
        <r>
          <rPr>
            <b/>
            <vertAlign val="superscript"/>
            <sz val="10"/>
            <color rgb="FF000000"/>
            <rFont val="Calibri"/>
            <family val="2"/>
          </rPr>
          <t>st</t>
        </r>
        <r>
          <rPr>
            <b/>
            <sz val="10"/>
            <color rgb="FF000000"/>
            <rFont val="Calibri"/>
            <family val="2"/>
          </rPr>
          <t xml:space="preserve"> find in game 1 will be placed higher. 
</t>
        </r>
        <r>
          <rPr>
            <b/>
            <sz val="10"/>
            <color rgb="FF000000"/>
            <rFont val="Tahoma"/>
            <family val="2"/>
          </rPr>
          <t xml:space="preserve">
</t>
        </r>
        <r>
          <rPr>
            <b/>
            <sz val="10"/>
            <color rgb="FF000000"/>
            <rFont val="Tahoma"/>
            <family val="2"/>
          </rPr>
          <t xml:space="preserve">if you have a dog that is disqualified in a game they will get 0 in overall marks for that game. when calculating the overall marks always start with the top figure being the number of dogs in the competition. thisway the winner isn't penalised if there is a disqualification. 
</t>
        </r>
        <r>
          <rPr>
            <b/>
            <sz val="10"/>
            <color rgb="FF000000"/>
            <rFont val="Tahoma"/>
            <family val="2"/>
          </rPr>
          <t xml:space="preserve">
</t>
        </r>
        <r>
          <rPr>
            <b/>
            <sz val="10"/>
            <color rgb="FF000000"/>
            <rFont val="Tahoma"/>
            <family val="2"/>
          </rPr>
          <t xml:space="preserve">Dogs that go into training mode can still get points for overall in a game.  
</t>
        </r>
        <r>
          <rPr>
            <b/>
            <sz val="10"/>
            <color rgb="FF000000"/>
            <rFont val="Tahoma"/>
            <family val="2"/>
          </rPr>
          <t xml:space="preserve">
</t>
        </r>
        <r>
          <rPr>
            <b/>
            <sz val="10"/>
            <color rgb="FF000000"/>
            <rFont val="Tahoma"/>
            <family val="2"/>
          </rPr>
          <t xml:space="preserve">If dogs earn 80% of the marks they get 2 bonus points towards the Karen James Award. when calculating the 80% figure add together the total potenytial points from finds only. when calculating if the dog achieved 80% of the scores include the 5 joker points, if they got them. </t>
        </r>
        <r>
          <rPr>
            <sz val="10"/>
            <color rgb="FF000000"/>
            <rFont val="Tahoma"/>
            <family val="2"/>
          </rPr>
          <t xml:space="preserve">
</t>
        </r>
      </text>
    </comment>
  </commentList>
</comments>
</file>

<file path=xl/sharedStrings.xml><?xml version="1.0" encoding="utf-8"?>
<sst xmlns="http://schemas.openxmlformats.org/spreadsheetml/2006/main" count="106" uniqueCount="49">
  <si>
    <t>Finds</t>
  </si>
  <si>
    <t>WA</t>
  </si>
  <si>
    <t>Total</t>
  </si>
  <si>
    <t>Overall</t>
  </si>
  <si>
    <t>1st Find</t>
  </si>
  <si>
    <t>Final Time</t>
  </si>
  <si>
    <t>total</t>
  </si>
  <si>
    <t>1st</t>
  </si>
  <si>
    <t>2nd</t>
  </si>
  <si>
    <t>3rd</t>
  </si>
  <si>
    <t>4th</t>
  </si>
  <si>
    <t>Dogs</t>
  </si>
  <si>
    <t>Game 1</t>
  </si>
  <si>
    <t>Game 2</t>
  </si>
  <si>
    <t>Game 3</t>
  </si>
  <si>
    <t>Dog A</t>
  </si>
  <si>
    <t>Dog B</t>
  </si>
  <si>
    <t>Dog C</t>
  </si>
  <si>
    <t>Dog D</t>
  </si>
  <si>
    <t>Dog E</t>
  </si>
  <si>
    <t>Dog F</t>
  </si>
  <si>
    <t>Dog G</t>
  </si>
  <si>
    <t>Dog H</t>
  </si>
  <si>
    <t>Dog I</t>
  </si>
  <si>
    <t>Dog J</t>
  </si>
  <si>
    <t>Dog K</t>
  </si>
  <si>
    <t>Dog L</t>
  </si>
  <si>
    <t>Dog M</t>
  </si>
  <si>
    <t>Dog N</t>
  </si>
  <si>
    <t>Dog O</t>
  </si>
  <si>
    <t xml:space="preserve">Dog </t>
  </si>
  <si>
    <t>Surname</t>
  </si>
  <si>
    <t xml:space="preserve">Place </t>
  </si>
  <si>
    <t>Place</t>
  </si>
  <si>
    <t>80% Qualifiers</t>
  </si>
  <si>
    <t>Handler first name</t>
  </si>
  <si>
    <t>Handler Surname</t>
  </si>
  <si>
    <t>§</t>
  </si>
  <si>
    <t>First name</t>
  </si>
  <si>
    <t>disqual</t>
  </si>
  <si>
    <t>TM</t>
  </si>
  <si>
    <t>80% score 2 point bonus</t>
  </si>
  <si>
    <t>WA if tie</t>
  </si>
  <si>
    <t>If tie least WA's then time to 1st find</t>
  </si>
  <si>
    <t>Competitor</t>
  </si>
  <si>
    <t>Total Finds</t>
  </si>
  <si>
    <t>total Finds</t>
  </si>
  <si>
    <t>Do not enter info in Competitor Column just enter First Name, Surname and Dog</t>
  </si>
  <si>
    <t>Membership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</si>
</sst>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sz val="10"/>
      <color rgb="FF000000"/>
      <name val="Tahoma"/>
      <family val="2"/>
    </font>
    <font>
      <b/>
      <sz val="10"/>
      <color rgb="FF000000"/>
      <name val="Tahoma"/>
      <family val="2"/>
    </font>
    <font>
      <b/>
      <sz val="10"/>
      <color rgb="FF000000"/>
      <name val="Calibri"/>
      <family val="2"/>
    </font>
    <font>
      <sz val="10"/>
      <color rgb="FF000000"/>
      <name val="Calibri"/>
      <family val="2"/>
    </font>
    <font>
      <sz val="12"/>
      <color rgb="FF000000"/>
      <name val="Calibri"/>
      <family val="2"/>
      <scheme val="minor"/>
    </font>
    <font>
      <b/>
      <vertAlign val="superscript"/>
      <sz val="10"/>
      <color rgb="FF000000"/>
      <name val="Calibri"/>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1" xfId="0" applyBorder="1"/>
    <xf numFmtId="0" fontId="0" fillId="0" borderId="1" xfId="0" applyBorder="1" applyAlignment="1">
      <alignment horizontal="right"/>
    </xf>
    <xf numFmtId="0" fontId="0" fillId="2" borderId="1" xfId="0" applyFill="1" applyBorder="1" applyAlignment="1">
      <alignment horizontal="center"/>
    </xf>
    <xf numFmtId="0" fontId="0" fillId="0" borderId="1" xfId="0" applyBorder="1" applyProtection="1">
      <protection locked="0"/>
    </xf>
    <xf numFmtId="0" fontId="0" fillId="0" borderId="0" xfId="0" applyProtection="1">
      <protection locked="0"/>
    </xf>
    <xf numFmtId="0" fontId="0" fillId="0" borderId="0" xfId="0" applyAlignment="1" applyProtection="1">
      <alignment horizontal="center"/>
      <protection locked="0"/>
    </xf>
    <xf numFmtId="0" fontId="5" fillId="0" borderId="0" xfId="0" applyFont="1" applyProtection="1">
      <protection locked="0"/>
    </xf>
    <xf numFmtId="0" fontId="0" fillId="2" borderId="1" xfId="0" applyFill="1" applyBorder="1"/>
    <xf numFmtId="0" fontId="0" fillId="2"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572CD-8158-BB49-BD1F-DF53CC517AF1}">
  <sheetPr codeName="Sheet1"/>
  <dimension ref="A1:F24"/>
  <sheetViews>
    <sheetView tabSelected="1" topLeftCell="A2" workbookViewId="0">
      <selection activeCell="E2" sqref="E2"/>
    </sheetView>
  </sheetViews>
  <sheetFormatPr baseColWidth="10" defaultColWidth="10.83203125" defaultRowHeight="16" x14ac:dyDescent="0.2"/>
  <cols>
    <col min="1" max="1" width="10.83203125" style="6"/>
    <col min="2" max="16384" width="10.83203125" style="5"/>
  </cols>
  <sheetData>
    <row r="1" spans="1:6" x14ac:dyDescent="0.2">
      <c r="A1" s="3" t="s">
        <v>44</v>
      </c>
      <c r="B1" s="4" t="s">
        <v>38</v>
      </c>
      <c r="C1" s="4" t="s">
        <v>31</v>
      </c>
      <c r="D1" s="4" t="s">
        <v>30</v>
      </c>
      <c r="E1" s="5" t="s">
        <v>48</v>
      </c>
      <c r="F1" s="5" t="s">
        <v>47</v>
      </c>
    </row>
    <row r="2" spans="1:6" x14ac:dyDescent="0.2">
      <c r="A2" s="3" t="str">
        <f>IF(B2&gt;"",ROW(B1),"")</f>
        <v/>
      </c>
      <c r="B2" s="4"/>
      <c r="C2" s="4"/>
      <c r="D2" s="4"/>
    </row>
    <row r="3" spans="1:6" x14ac:dyDescent="0.2">
      <c r="A3" s="3" t="str">
        <f t="shared" ref="A3:A24" si="0">IF(B3&gt;"",ROW(B2),"")</f>
        <v/>
      </c>
      <c r="B3" s="4"/>
      <c r="C3" s="4"/>
      <c r="D3" s="4"/>
    </row>
    <row r="4" spans="1:6" x14ac:dyDescent="0.2">
      <c r="A4" s="3" t="str">
        <f t="shared" si="0"/>
        <v/>
      </c>
      <c r="B4" s="4"/>
      <c r="C4" s="4"/>
      <c r="D4" s="4"/>
    </row>
    <row r="5" spans="1:6" x14ac:dyDescent="0.2">
      <c r="A5" s="3" t="str">
        <f t="shared" si="0"/>
        <v/>
      </c>
      <c r="B5" s="4"/>
      <c r="C5" s="4"/>
      <c r="D5" s="4"/>
    </row>
    <row r="6" spans="1:6" x14ac:dyDescent="0.2">
      <c r="A6" s="3" t="str">
        <f t="shared" si="0"/>
        <v/>
      </c>
      <c r="B6" s="4"/>
      <c r="C6" s="4"/>
      <c r="D6" s="4"/>
    </row>
    <row r="7" spans="1:6" x14ac:dyDescent="0.2">
      <c r="A7" s="3" t="str">
        <f t="shared" si="0"/>
        <v/>
      </c>
      <c r="B7" s="4"/>
      <c r="C7" s="4"/>
      <c r="D7" s="4"/>
    </row>
    <row r="8" spans="1:6" x14ac:dyDescent="0.2">
      <c r="A8" s="3" t="str">
        <f t="shared" si="0"/>
        <v/>
      </c>
      <c r="B8" s="4"/>
      <c r="C8" s="4"/>
      <c r="D8" s="4"/>
    </row>
    <row r="9" spans="1:6" x14ac:dyDescent="0.2">
      <c r="A9" s="3" t="str">
        <f t="shared" si="0"/>
        <v/>
      </c>
      <c r="B9" s="4"/>
      <c r="C9" s="4"/>
      <c r="D9" s="4"/>
    </row>
    <row r="10" spans="1:6" x14ac:dyDescent="0.2">
      <c r="A10" s="3" t="str">
        <f t="shared" si="0"/>
        <v/>
      </c>
      <c r="B10" s="4"/>
      <c r="C10" s="4"/>
      <c r="D10" s="4"/>
    </row>
    <row r="11" spans="1:6" x14ac:dyDescent="0.2">
      <c r="A11" s="3" t="str">
        <f t="shared" si="0"/>
        <v/>
      </c>
      <c r="B11" s="4"/>
      <c r="C11" s="4"/>
      <c r="D11" s="4"/>
    </row>
    <row r="12" spans="1:6" x14ac:dyDescent="0.2">
      <c r="A12" s="3" t="str">
        <f t="shared" si="0"/>
        <v/>
      </c>
      <c r="B12" s="4"/>
      <c r="C12" s="4"/>
      <c r="D12" s="4"/>
    </row>
    <row r="13" spans="1:6" x14ac:dyDescent="0.2">
      <c r="A13" s="3" t="str">
        <f t="shared" si="0"/>
        <v/>
      </c>
      <c r="B13" s="4"/>
      <c r="C13" s="4"/>
      <c r="D13" s="4"/>
    </row>
    <row r="14" spans="1:6" x14ac:dyDescent="0.2">
      <c r="A14" s="3" t="str">
        <f t="shared" si="0"/>
        <v/>
      </c>
      <c r="B14" s="4"/>
      <c r="C14" s="4"/>
      <c r="D14" s="4"/>
    </row>
    <row r="15" spans="1:6" x14ac:dyDescent="0.2">
      <c r="A15" s="3" t="str">
        <f t="shared" si="0"/>
        <v/>
      </c>
      <c r="B15" s="4"/>
      <c r="C15" s="4"/>
      <c r="D15" s="4"/>
    </row>
    <row r="16" spans="1:6" x14ac:dyDescent="0.2">
      <c r="A16" s="3" t="str">
        <f t="shared" si="0"/>
        <v/>
      </c>
      <c r="B16" s="4"/>
      <c r="C16" s="4"/>
      <c r="D16" s="4"/>
    </row>
    <row r="17" spans="1:4" x14ac:dyDescent="0.2">
      <c r="A17" s="3" t="str">
        <f t="shared" si="0"/>
        <v/>
      </c>
      <c r="B17" s="4"/>
      <c r="C17" s="4"/>
      <c r="D17" s="4"/>
    </row>
    <row r="18" spans="1:4" x14ac:dyDescent="0.2">
      <c r="A18" s="3" t="str">
        <f t="shared" si="0"/>
        <v/>
      </c>
      <c r="B18" s="4"/>
      <c r="C18" s="4"/>
      <c r="D18" s="4"/>
    </row>
    <row r="19" spans="1:4" x14ac:dyDescent="0.2">
      <c r="A19" s="3" t="str">
        <f t="shared" si="0"/>
        <v/>
      </c>
      <c r="B19" s="4"/>
      <c r="C19" s="4"/>
      <c r="D19" s="4"/>
    </row>
    <row r="20" spans="1:4" x14ac:dyDescent="0.2">
      <c r="A20" s="3" t="str">
        <f t="shared" si="0"/>
        <v/>
      </c>
      <c r="B20" s="4"/>
      <c r="C20" s="4"/>
      <c r="D20" s="4"/>
    </row>
    <row r="21" spans="1:4" x14ac:dyDescent="0.2">
      <c r="A21" s="3" t="str">
        <f t="shared" si="0"/>
        <v/>
      </c>
      <c r="B21" s="4"/>
      <c r="C21" s="4"/>
      <c r="D21" s="4"/>
    </row>
    <row r="22" spans="1:4" x14ac:dyDescent="0.2">
      <c r="A22" s="3" t="str">
        <f t="shared" si="0"/>
        <v/>
      </c>
      <c r="B22" s="4"/>
      <c r="C22" s="4"/>
      <c r="D22" s="4"/>
    </row>
    <row r="23" spans="1:4" x14ac:dyDescent="0.2">
      <c r="A23" s="3" t="str">
        <f t="shared" si="0"/>
        <v/>
      </c>
      <c r="B23" s="4"/>
      <c r="C23" s="4"/>
      <c r="D23" s="4"/>
    </row>
    <row r="24" spans="1:4" x14ac:dyDescent="0.2">
      <c r="A24" s="3" t="str">
        <f t="shared" si="0"/>
        <v/>
      </c>
      <c r="B24" s="4"/>
      <c r="C24" s="4"/>
      <c r="D24" s="4"/>
    </row>
  </sheetData>
  <sheetProtection algorithmName="SHA-512" hashValue="ALotQTHRmj8+eWGsYNRqfglHbNs9dhb0+KK8WdEP1q1ipaiVOpg0kPN/l5dlfLUuuZeARaj1GYBuRP3GfqGB6A==" saltValue="xjoPhUlfhvW6ng+jiJgkp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BEE6D-4F5E-0646-B1A5-385D6577FC3B}">
  <sheetPr codeName="Sheet2"/>
  <dimension ref="A1:L27"/>
  <sheetViews>
    <sheetView topLeftCell="A7" zoomScaleNormal="100" workbookViewId="0">
      <selection activeCell="O16" sqref="O16"/>
    </sheetView>
  </sheetViews>
  <sheetFormatPr baseColWidth="10" defaultColWidth="11.1640625" defaultRowHeight="16" x14ac:dyDescent="0.2"/>
  <cols>
    <col min="1" max="1" width="10.83203125" style="6"/>
    <col min="2" max="4" width="11.1640625" style="5"/>
    <col min="5" max="5" width="6.83203125" style="5" customWidth="1"/>
    <col min="6" max="6" width="5.33203125" style="5" customWidth="1"/>
    <col min="7" max="7" width="6" style="5" customWidth="1"/>
    <col min="8" max="8" width="8.83203125" style="5" customWidth="1"/>
    <col min="9" max="9" width="7.6640625" style="5" customWidth="1"/>
    <col min="10" max="10" width="5" style="5" customWidth="1"/>
    <col min="11" max="11" width="10.6640625" style="5" customWidth="1"/>
    <col min="12" max="16384" width="11.1640625" style="5"/>
  </cols>
  <sheetData>
    <row r="1" spans="1:12" x14ac:dyDescent="0.2">
      <c r="A1" s="6" t="s">
        <v>44</v>
      </c>
      <c r="B1" s="4" t="s">
        <v>38</v>
      </c>
      <c r="C1" s="4" t="s">
        <v>31</v>
      </c>
      <c r="D1" s="4" t="s">
        <v>30</v>
      </c>
      <c r="E1" s="4" t="s">
        <v>3</v>
      </c>
      <c r="F1" s="4" t="s">
        <v>0</v>
      </c>
      <c r="G1" s="4" t="s">
        <v>1</v>
      </c>
      <c r="H1" s="4" t="s">
        <v>4</v>
      </c>
      <c r="I1" s="4" t="s">
        <v>5</v>
      </c>
      <c r="J1" s="4" t="s">
        <v>6</v>
      </c>
    </row>
    <row r="2" spans="1:12" x14ac:dyDescent="0.2">
      <c r="A2" s="3" t="str">
        <f>IF(Competitors!$A2&lt;&gt;"",Competitors!A2,"")</f>
        <v/>
      </c>
      <c r="B2" s="8" t="str">
        <f>IF(Competitors!$A2&lt;&gt;"",Competitors!B2,"")</f>
        <v/>
      </c>
      <c r="C2" s="8" t="str">
        <f>IF(Competitors!$A2&lt;&gt;"",Competitors!C2,"")</f>
        <v/>
      </c>
      <c r="D2" s="8" t="str">
        <f>IF(Competitors!$A2&lt;&gt;"",Competitors!D2,"")</f>
        <v/>
      </c>
      <c r="E2" s="4"/>
      <c r="F2" s="4"/>
      <c r="G2" s="4"/>
      <c r="H2" s="4"/>
      <c r="I2" s="4"/>
      <c r="J2" s="8">
        <f t="shared" ref="J2:J22" si="0">SUM(F2:G2)</f>
        <v>0</v>
      </c>
      <c r="L2" s="7"/>
    </row>
    <row r="3" spans="1:12" x14ac:dyDescent="0.2">
      <c r="A3" s="3" t="str">
        <f>IF(Competitors!$A3&lt;&gt;"",Competitors!A3,"")</f>
        <v/>
      </c>
      <c r="B3" s="8" t="str">
        <f>IF(Competitors!$A3&lt;&gt;"",Competitors!B3,"")</f>
        <v/>
      </c>
      <c r="C3" s="8" t="str">
        <f>IF(Competitors!$A3&lt;&gt;"",Competitors!C3,"")</f>
        <v/>
      </c>
      <c r="D3" s="8" t="str">
        <f>IF(Competitors!$A3&lt;&gt;"",Competitors!D3,"")</f>
        <v/>
      </c>
      <c r="E3" s="4"/>
      <c r="F3" s="4"/>
      <c r="G3" s="4"/>
      <c r="H3" s="4"/>
      <c r="I3" s="4"/>
      <c r="J3" s="8">
        <f t="shared" si="0"/>
        <v>0</v>
      </c>
    </row>
    <row r="4" spans="1:12" x14ac:dyDescent="0.2">
      <c r="A4" s="3" t="str">
        <f>IF(Competitors!$A4&lt;&gt;"",Competitors!A4,"")</f>
        <v/>
      </c>
      <c r="B4" s="8" t="str">
        <f>IF(Competitors!$A4&lt;&gt;"",Competitors!B4,"")</f>
        <v/>
      </c>
      <c r="C4" s="8" t="str">
        <f>IF(Competitors!$A4&lt;&gt;"",Competitors!C4,"")</f>
        <v/>
      </c>
      <c r="D4" s="8" t="str">
        <f>IF(Competitors!$A4&lt;&gt;"",Competitors!D4,"")</f>
        <v/>
      </c>
      <c r="E4" s="4"/>
      <c r="F4" s="4"/>
      <c r="G4" s="4"/>
      <c r="H4" s="4"/>
      <c r="I4" s="4"/>
      <c r="J4" s="8">
        <f t="shared" si="0"/>
        <v>0</v>
      </c>
    </row>
    <row r="5" spans="1:12" x14ac:dyDescent="0.2">
      <c r="A5" s="3" t="str">
        <f>IF(Competitors!$A5&lt;&gt;"",Competitors!A5,"")</f>
        <v/>
      </c>
      <c r="B5" s="8" t="str">
        <f>IF(Competitors!$A5&lt;&gt;"",Competitors!B5,"")</f>
        <v/>
      </c>
      <c r="C5" s="8" t="str">
        <f>IF(Competitors!$A5&lt;&gt;"",Competitors!C5,"")</f>
        <v/>
      </c>
      <c r="D5" s="8" t="str">
        <f>IF(Competitors!$A5&lt;&gt;"",Competitors!D5,"")</f>
        <v/>
      </c>
      <c r="E5" s="4"/>
      <c r="F5" s="4"/>
      <c r="G5" s="4"/>
      <c r="H5" s="4"/>
      <c r="I5" s="4"/>
      <c r="J5" s="8">
        <f t="shared" si="0"/>
        <v>0</v>
      </c>
    </row>
    <row r="6" spans="1:12" x14ac:dyDescent="0.2">
      <c r="A6" s="3" t="str">
        <f>IF(Competitors!$A6&lt;&gt;"",Competitors!A6,"")</f>
        <v/>
      </c>
      <c r="B6" s="8" t="str">
        <f>IF(Competitors!$A6&lt;&gt;"",Competitors!B6,"")</f>
        <v/>
      </c>
      <c r="C6" s="8" t="str">
        <f>IF(Competitors!$A6&lt;&gt;"",Competitors!C6,"")</f>
        <v/>
      </c>
      <c r="D6" s="8" t="str">
        <f>IF(Competitors!$A6&lt;&gt;"",Competitors!D6,"")</f>
        <v/>
      </c>
      <c r="E6" s="4"/>
      <c r="F6" s="4"/>
      <c r="G6" s="4"/>
      <c r="H6" s="4"/>
      <c r="I6" s="4"/>
      <c r="J6" s="8">
        <f t="shared" si="0"/>
        <v>0</v>
      </c>
    </row>
    <row r="7" spans="1:12" x14ac:dyDescent="0.2">
      <c r="A7" s="3" t="str">
        <f>IF(Competitors!$A7&lt;&gt;"",Competitors!A7,"")</f>
        <v/>
      </c>
      <c r="B7" s="8" t="str">
        <f>IF(Competitors!$A7&lt;&gt;"",Competitors!B7,"")</f>
        <v/>
      </c>
      <c r="C7" s="8" t="str">
        <f>IF(Competitors!$A7&lt;&gt;"",Competitors!C7,"")</f>
        <v/>
      </c>
      <c r="D7" s="8" t="str">
        <f>IF(Competitors!$A7&lt;&gt;"",Competitors!D7,"")</f>
        <v/>
      </c>
      <c r="E7" s="4"/>
      <c r="F7" s="4"/>
      <c r="G7" s="4"/>
      <c r="H7" s="4"/>
      <c r="I7" s="4"/>
      <c r="J7" s="8">
        <f t="shared" si="0"/>
        <v>0</v>
      </c>
    </row>
    <row r="8" spans="1:12" x14ac:dyDescent="0.2">
      <c r="A8" s="3" t="str">
        <f>IF(Competitors!$A8&lt;&gt;"",Competitors!A8,"")</f>
        <v/>
      </c>
      <c r="B8" s="8" t="str">
        <f>IF(Competitors!$A8&lt;&gt;"",Competitors!B8,"")</f>
        <v/>
      </c>
      <c r="C8" s="8" t="str">
        <f>IF(Competitors!$A8&lt;&gt;"",Competitors!C8,"")</f>
        <v/>
      </c>
      <c r="D8" s="8" t="str">
        <f>IF(Competitors!$A8&lt;&gt;"",Competitors!D8,"")</f>
        <v/>
      </c>
      <c r="E8" s="4"/>
      <c r="F8" s="4"/>
      <c r="G8" s="4"/>
      <c r="H8" s="4"/>
      <c r="I8" s="4"/>
      <c r="J8" s="8">
        <f t="shared" si="0"/>
        <v>0</v>
      </c>
    </row>
    <row r="9" spans="1:12" x14ac:dyDescent="0.2">
      <c r="A9" s="3" t="str">
        <f>IF(Competitors!$A9&lt;&gt;"",Competitors!A9,"")</f>
        <v/>
      </c>
      <c r="B9" s="8" t="str">
        <f>IF(Competitors!$A9&lt;&gt;"",Competitors!B9,"")</f>
        <v/>
      </c>
      <c r="C9" s="8" t="str">
        <f>IF(Competitors!$A9&lt;&gt;"",Competitors!C9,"")</f>
        <v/>
      </c>
      <c r="D9" s="8" t="str">
        <f>IF(Competitors!$A9&lt;&gt;"",Competitors!D9,"")</f>
        <v/>
      </c>
      <c r="E9" s="4"/>
      <c r="F9" s="4"/>
      <c r="G9" s="4"/>
      <c r="H9" s="4"/>
      <c r="I9" s="4"/>
      <c r="J9" s="8">
        <f t="shared" si="0"/>
        <v>0</v>
      </c>
    </row>
    <row r="10" spans="1:12" x14ac:dyDescent="0.2">
      <c r="A10" s="3" t="str">
        <f>IF(Competitors!$A10&lt;&gt;"",Competitors!A10,"")</f>
        <v/>
      </c>
      <c r="B10" s="8" t="str">
        <f>IF(Competitors!$A10&lt;&gt;"",Competitors!B10,"")</f>
        <v/>
      </c>
      <c r="C10" s="8" t="str">
        <f>IF(Competitors!$A10&lt;&gt;"",Competitors!C10,"")</f>
        <v/>
      </c>
      <c r="D10" s="8" t="str">
        <f>IF(Competitors!$A10&lt;&gt;"",Competitors!D10,"")</f>
        <v/>
      </c>
      <c r="E10" s="4"/>
      <c r="F10" s="4"/>
      <c r="G10" s="4"/>
      <c r="H10" s="4"/>
      <c r="I10" s="4"/>
      <c r="J10" s="8">
        <f t="shared" si="0"/>
        <v>0</v>
      </c>
    </row>
    <row r="11" spans="1:12" x14ac:dyDescent="0.2">
      <c r="A11" s="3" t="str">
        <f>IF(Competitors!$A11&lt;&gt;"",Competitors!A11,"")</f>
        <v/>
      </c>
      <c r="B11" s="8" t="str">
        <f>IF(Competitors!$A11&lt;&gt;"",Competitors!B11,"")</f>
        <v/>
      </c>
      <c r="C11" s="8" t="str">
        <f>IF(Competitors!$A11&lt;&gt;"",Competitors!C11,"")</f>
        <v/>
      </c>
      <c r="D11" s="8" t="str">
        <f>IF(Competitors!$A11&lt;&gt;"",Competitors!D11,"")</f>
        <v/>
      </c>
      <c r="E11" s="4"/>
      <c r="F11" s="4"/>
      <c r="G11" s="4"/>
      <c r="H11" s="4"/>
      <c r="I11" s="4"/>
      <c r="J11" s="8">
        <f t="shared" si="0"/>
        <v>0</v>
      </c>
    </row>
    <row r="12" spans="1:12" x14ac:dyDescent="0.2">
      <c r="A12" s="3" t="str">
        <f>IF(Competitors!$A12&lt;&gt;"",Competitors!A12,"")</f>
        <v/>
      </c>
      <c r="B12" s="8" t="str">
        <f>IF(Competitors!$A12&lt;&gt;"",Competitors!B12,"")</f>
        <v/>
      </c>
      <c r="C12" s="8" t="str">
        <f>IF(Competitors!$A12&lt;&gt;"",Competitors!C12,"")</f>
        <v/>
      </c>
      <c r="D12" s="8" t="str">
        <f>IF(Competitors!$A12&lt;&gt;"",Competitors!D12,"")</f>
        <v/>
      </c>
      <c r="E12" s="4"/>
      <c r="F12" s="4"/>
      <c r="G12" s="4"/>
      <c r="H12" s="4"/>
      <c r="I12" s="4"/>
      <c r="J12" s="8">
        <f t="shared" si="0"/>
        <v>0</v>
      </c>
    </row>
    <row r="13" spans="1:12" x14ac:dyDescent="0.2">
      <c r="A13" s="3" t="str">
        <f>IF(Competitors!$A13&lt;&gt;"",Competitors!A13,"")</f>
        <v/>
      </c>
      <c r="B13" s="8" t="str">
        <f>IF(Competitors!$A13&lt;&gt;"",Competitors!B13,"")</f>
        <v/>
      </c>
      <c r="C13" s="8" t="str">
        <f>IF(Competitors!$A13&lt;&gt;"",Competitors!C13,"")</f>
        <v/>
      </c>
      <c r="D13" s="8" t="str">
        <f>IF(Competitors!$A13&lt;&gt;"",Competitors!D13,"")</f>
        <v/>
      </c>
      <c r="E13" s="4"/>
      <c r="F13" s="4"/>
      <c r="G13" s="4"/>
      <c r="H13" s="4"/>
      <c r="I13" s="4"/>
      <c r="J13" s="8">
        <f t="shared" si="0"/>
        <v>0</v>
      </c>
    </row>
    <row r="14" spans="1:12" x14ac:dyDescent="0.2">
      <c r="A14" s="3" t="str">
        <f>IF(Competitors!$A14&lt;&gt;"",Competitors!A14,"")</f>
        <v/>
      </c>
      <c r="B14" s="8" t="str">
        <f>IF(Competitors!$A14&lt;&gt;"",Competitors!B14,"")</f>
        <v/>
      </c>
      <c r="C14" s="8" t="str">
        <f>IF(Competitors!$A14&lt;&gt;"",Competitors!C14,"")</f>
        <v/>
      </c>
      <c r="D14" s="8" t="str">
        <f>IF(Competitors!$A14&lt;&gt;"",Competitors!D14,"")</f>
        <v/>
      </c>
      <c r="E14" s="4"/>
      <c r="F14" s="4"/>
      <c r="G14" s="4"/>
      <c r="H14" s="4"/>
      <c r="I14" s="4"/>
      <c r="J14" s="8">
        <f t="shared" si="0"/>
        <v>0</v>
      </c>
    </row>
    <row r="15" spans="1:12" x14ac:dyDescent="0.2">
      <c r="A15" s="3" t="str">
        <f>IF(Competitors!$A15&lt;&gt;"",Competitors!A15,"")</f>
        <v/>
      </c>
      <c r="B15" s="8" t="str">
        <f>IF(Competitors!$A15&lt;&gt;"",Competitors!B15,"")</f>
        <v/>
      </c>
      <c r="C15" s="8" t="str">
        <f>IF(Competitors!$A15&lt;&gt;"",Competitors!C15,"")</f>
        <v/>
      </c>
      <c r="D15" s="8" t="str">
        <f>IF(Competitors!$A15&lt;&gt;"",Competitors!D15,"")</f>
        <v/>
      </c>
      <c r="E15" s="4"/>
      <c r="F15" s="4"/>
      <c r="G15" s="4"/>
      <c r="H15" s="4"/>
      <c r="I15" s="4"/>
      <c r="J15" s="8">
        <f t="shared" si="0"/>
        <v>0</v>
      </c>
    </row>
    <row r="16" spans="1:12" x14ac:dyDescent="0.2">
      <c r="A16" s="3" t="str">
        <f>IF(Competitors!$A16&lt;&gt;"",Competitors!A16,"")</f>
        <v/>
      </c>
      <c r="B16" s="8" t="str">
        <f>IF(Competitors!$A16&lt;&gt;"",Competitors!B16,"")</f>
        <v/>
      </c>
      <c r="C16" s="8" t="str">
        <f>IF(Competitors!$A16&lt;&gt;"",Competitors!C16,"")</f>
        <v/>
      </c>
      <c r="D16" s="8" t="str">
        <f>IF(Competitors!$A16&lt;&gt;"",Competitors!D16,"")</f>
        <v/>
      </c>
      <c r="E16" s="4"/>
      <c r="F16" s="4"/>
      <c r="G16" s="4"/>
      <c r="H16" s="4"/>
      <c r="I16" s="4"/>
      <c r="J16" s="8">
        <f t="shared" si="0"/>
        <v>0</v>
      </c>
    </row>
    <row r="17" spans="1:10" x14ac:dyDescent="0.2">
      <c r="A17" s="3" t="str">
        <f>IF(Competitors!$A17&lt;&gt;"",Competitors!A17,"")</f>
        <v/>
      </c>
      <c r="B17" s="8" t="str">
        <f>IF(Competitors!$A17&lt;&gt;"",Competitors!B17,"")</f>
        <v/>
      </c>
      <c r="C17" s="8" t="str">
        <f>IF(Competitors!$A17&lt;&gt;"",Competitors!C17,"")</f>
        <v/>
      </c>
      <c r="D17" s="8" t="str">
        <f>IF(Competitors!$A17&lt;&gt;"",Competitors!D17,"")</f>
        <v/>
      </c>
      <c r="E17" s="4"/>
      <c r="F17" s="4"/>
      <c r="G17" s="4"/>
      <c r="H17" s="4"/>
      <c r="I17" s="4"/>
      <c r="J17" s="8">
        <f t="shared" si="0"/>
        <v>0</v>
      </c>
    </row>
    <row r="18" spans="1:10" x14ac:dyDescent="0.2">
      <c r="A18" s="3" t="str">
        <f>IF(Competitors!$A18&lt;&gt;"",Competitors!A18,"")</f>
        <v/>
      </c>
      <c r="B18" s="8" t="str">
        <f>IF(Competitors!$A18&lt;&gt;"",Competitors!B18,"")</f>
        <v/>
      </c>
      <c r="C18" s="8" t="str">
        <f>IF(Competitors!$A18&lt;&gt;"",Competitors!C18,"")</f>
        <v/>
      </c>
      <c r="D18" s="8" t="str">
        <f>IF(Competitors!$A18&lt;&gt;"",Competitors!D18,"")</f>
        <v/>
      </c>
      <c r="E18" s="4"/>
      <c r="F18" s="4"/>
      <c r="G18" s="4"/>
      <c r="H18" s="4"/>
      <c r="I18" s="4"/>
      <c r="J18" s="8">
        <f t="shared" si="0"/>
        <v>0</v>
      </c>
    </row>
    <row r="19" spans="1:10" x14ac:dyDescent="0.2">
      <c r="A19" s="3" t="str">
        <f>IF(Competitors!$A19&lt;&gt;"",Competitors!A19,"")</f>
        <v/>
      </c>
      <c r="B19" s="8" t="str">
        <f>IF(Competitors!$A19&lt;&gt;"",Competitors!B19,"")</f>
        <v/>
      </c>
      <c r="C19" s="8" t="str">
        <f>IF(Competitors!$A19&lt;&gt;"",Competitors!C19,"")</f>
        <v/>
      </c>
      <c r="D19" s="8" t="str">
        <f>IF(Competitors!$A19&lt;&gt;"",Competitors!D19,"")</f>
        <v/>
      </c>
      <c r="E19" s="4"/>
      <c r="F19" s="4"/>
      <c r="G19" s="4"/>
      <c r="H19" s="4"/>
      <c r="I19" s="4"/>
      <c r="J19" s="8">
        <f t="shared" si="0"/>
        <v>0</v>
      </c>
    </row>
    <row r="20" spans="1:10" x14ac:dyDescent="0.2">
      <c r="A20" s="3" t="str">
        <f>IF(Competitors!$A20&lt;&gt;"",Competitors!A20,"")</f>
        <v/>
      </c>
      <c r="B20" s="8" t="str">
        <f>IF(Competitors!$A20&lt;&gt;"",Competitors!B20,"")</f>
        <v/>
      </c>
      <c r="C20" s="8" t="str">
        <f>IF(Competitors!$A20&lt;&gt;"",Competitors!C20,"")</f>
        <v/>
      </c>
      <c r="D20" s="8" t="str">
        <f>IF(Competitors!$A20&lt;&gt;"",Competitors!D20,"")</f>
        <v/>
      </c>
      <c r="E20" s="4"/>
      <c r="F20" s="4"/>
      <c r="G20" s="4"/>
      <c r="H20" s="4"/>
      <c r="I20" s="4"/>
      <c r="J20" s="8">
        <f t="shared" si="0"/>
        <v>0</v>
      </c>
    </row>
    <row r="21" spans="1:10" x14ac:dyDescent="0.2">
      <c r="A21" s="3" t="str">
        <f>IF(Competitors!$A21&lt;&gt;"",Competitors!A21,"")</f>
        <v/>
      </c>
      <c r="B21" s="8" t="str">
        <f>IF(Competitors!$A21&lt;&gt;"",Competitors!B21,"")</f>
        <v/>
      </c>
      <c r="C21" s="8" t="str">
        <f>IF(Competitors!$A21&lt;&gt;"",Competitors!C21,"")</f>
        <v/>
      </c>
      <c r="D21" s="8" t="str">
        <f>IF(Competitors!$A21&lt;&gt;"",Competitors!D21,"")</f>
        <v/>
      </c>
      <c r="E21" s="4"/>
      <c r="F21" s="4"/>
      <c r="G21" s="4"/>
      <c r="H21" s="4"/>
      <c r="I21" s="4"/>
      <c r="J21" s="8">
        <f t="shared" si="0"/>
        <v>0</v>
      </c>
    </row>
    <row r="22" spans="1:10" x14ac:dyDescent="0.2">
      <c r="A22" s="3" t="str">
        <f>IF(Competitors!$A22&lt;&gt;"",Competitors!A22,"")</f>
        <v/>
      </c>
      <c r="B22" s="8" t="str">
        <f>IF(Competitors!$A22&lt;&gt;"",Competitors!B22,"")</f>
        <v/>
      </c>
      <c r="C22" s="8" t="str">
        <f>IF(Competitors!$A22&lt;&gt;"",Competitors!C22,"")</f>
        <v/>
      </c>
      <c r="D22" s="8" t="str">
        <f>IF(Competitors!$A22&lt;&gt;"",Competitors!D22,"")</f>
        <v/>
      </c>
      <c r="E22" s="4"/>
      <c r="F22" s="4"/>
      <c r="G22" s="4"/>
      <c r="H22" s="4"/>
      <c r="I22" s="4"/>
      <c r="J22" s="8">
        <f t="shared" si="0"/>
        <v>0</v>
      </c>
    </row>
    <row r="23" spans="1:10" x14ac:dyDescent="0.2">
      <c r="A23" s="3" t="str">
        <f>IF(Competitors!$A23&lt;&gt;"",Competitors!A23,"")</f>
        <v/>
      </c>
      <c r="B23" s="8" t="str">
        <f>IF(Competitors!$A23&lt;&gt;"",Competitors!B23,"")</f>
        <v/>
      </c>
      <c r="C23" s="8" t="str">
        <f>IF(Competitors!$A23&lt;&gt;"",Competitors!C23,"")</f>
        <v/>
      </c>
      <c r="D23" s="8" t="str">
        <f>IF(Competitors!$A23&lt;&gt;"",Competitors!D23,"")</f>
        <v/>
      </c>
      <c r="E23" s="4"/>
      <c r="F23" s="4"/>
      <c r="G23" s="4"/>
      <c r="H23" s="4"/>
      <c r="I23" s="4"/>
      <c r="J23" s="8">
        <f t="shared" ref="J23:J24" si="1">SUM(F23:G23)</f>
        <v>0</v>
      </c>
    </row>
    <row r="24" spans="1:10" x14ac:dyDescent="0.2">
      <c r="A24" s="3" t="str">
        <f>IF(Competitors!$A24&lt;&gt;"",Competitors!A24,"")</f>
        <v/>
      </c>
      <c r="B24" s="8" t="str">
        <f>IF(Competitors!$A24&lt;&gt;"",Competitors!B24,"")</f>
        <v/>
      </c>
      <c r="C24" s="8" t="str">
        <f>IF(Competitors!$A24&lt;&gt;"",Competitors!C24,"")</f>
        <v/>
      </c>
      <c r="D24" s="8" t="str">
        <f>IF(Competitors!$A24&lt;&gt;"",Competitors!D24,"")</f>
        <v/>
      </c>
      <c r="E24" s="4"/>
      <c r="F24" s="4"/>
      <c r="G24" s="4"/>
      <c r="H24" s="4"/>
      <c r="I24" s="4"/>
      <c r="J24" s="8">
        <f t="shared" si="1"/>
        <v>0</v>
      </c>
    </row>
    <row r="27" spans="1:10" x14ac:dyDescent="0.2">
      <c r="A27" s="6" t="s">
        <v>45</v>
      </c>
      <c r="B27" s="5">
        <v>0</v>
      </c>
    </row>
  </sheetData>
  <sortState xmlns:xlrd2="http://schemas.microsoft.com/office/spreadsheetml/2017/richdata2" ref="A1:L24">
    <sortCondition descending="1" ref="J1:J24"/>
    <sortCondition ref="I1:I24"/>
    <sortCondition ref="H1:H24"/>
    <sortCondition ref="A1:A24"/>
  </sortState>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6A9E7-710F-A947-9A5F-6D6C2D29CCFB}">
  <sheetPr codeName="Sheet3"/>
  <dimension ref="A1:L27"/>
  <sheetViews>
    <sheetView workbookViewId="0">
      <selection activeCell="J14" sqref="J14"/>
    </sheetView>
  </sheetViews>
  <sheetFormatPr baseColWidth="10" defaultColWidth="11.1640625" defaultRowHeight="16" x14ac:dyDescent="0.2"/>
  <cols>
    <col min="1" max="1" width="10.83203125" style="6"/>
    <col min="2" max="4" width="11.1640625" style="5"/>
    <col min="5" max="5" width="6.83203125" style="5" customWidth="1"/>
    <col min="6" max="6" width="5.33203125" style="5" customWidth="1"/>
    <col min="7" max="7" width="6" style="5" customWidth="1"/>
    <col min="8" max="8" width="8.83203125" style="5" customWidth="1"/>
    <col min="9" max="9" width="7.6640625" style="5" customWidth="1"/>
    <col min="10" max="10" width="5" style="5" customWidth="1"/>
    <col min="11" max="11" width="10.6640625" style="5" customWidth="1"/>
    <col min="12" max="16384" width="11.1640625" style="5"/>
  </cols>
  <sheetData>
    <row r="1" spans="1:12" x14ac:dyDescent="0.2">
      <c r="A1" s="6" t="s">
        <v>44</v>
      </c>
      <c r="B1" s="4" t="s">
        <v>38</v>
      </c>
      <c r="C1" s="4" t="s">
        <v>31</v>
      </c>
      <c r="D1" s="4" t="s">
        <v>30</v>
      </c>
      <c r="E1" s="4" t="s">
        <v>3</v>
      </c>
      <c r="F1" s="4" t="s">
        <v>0</v>
      </c>
      <c r="G1" s="4" t="s">
        <v>1</v>
      </c>
      <c r="H1" s="4" t="s">
        <v>4</v>
      </c>
      <c r="I1" s="4" t="s">
        <v>5</v>
      </c>
      <c r="J1" s="4" t="s">
        <v>6</v>
      </c>
    </row>
    <row r="2" spans="1:12" x14ac:dyDescent="0.2">
      <c r="A2" s="3" t="str">
        <f>IF(Competitors!$A2&lt;&gt;"",Competitors!A2,"")</f>
        <v/>
      </c>
      <c r="B2" s="8" t="str">
        <f>IF(Competitors!$A2&lt;&gt;"",Competitors!B2,"")</f>
        <v/>
      </c>
      <c r="C2" s="8" t="str">
        <f>IF(Competitors!$A2&lt;&gt;"",Competitors!C2,"")</f>
        <v/>
      </c>
      <c r="D2" s="8" t="str">
        <f>IF(Competitors!$A2&lt;&gt;"",Competitors!D2,"")</f>
        <v/>
      </c>
      <c r="E2" s="4"/>
      <c r="F2" s="4"/>
      <c r="G2" s="4"/>
      <c r="H2" s="4"/>
      <c r="I2" s="4"/>
      <c r="J2" s="8">
        <f t="shared" ref="J2:J24" si="0">SUM(F2:G2)</f>
        <v>0</v>
      </c>
    </row>
    <row r="3" spans="1:12" x14ac:dyDescent="0.2">
      <c r="A3" s="3" t="str">
        <f>IF(Competitors!$A3&lt;&gt;"",Competitors!A3,"")</f>
        <v/>
      </c>
      <c r="B3" s="8" t="str">
        <f>IF(Competitors!$A3&lt;&gt;"",Competitors!B3,"")</f>
        <v/>
      </c>
      <c r="C3" s="8" t="str">
        <f>IF(Competitors!$A3&lt;&gt;"",Competitors!C3,"")</f>
        <v/>
      </c>
      <c r="D3" s="8" t="str">
        <f>IF(Competitors!$A3&lt;&gt;"",Competitors!D3,"")</f>
        <v/>
      </c>
      <c r="E3" s="4"/>
      <c r="F3" s="4"/>
      <c r="G3" s="4"/>
      <c r="H3" s="4"/>
      <c r="I3" s="4"/>
      <c r="J3" s="8">
        <f t="shared" si="0"/>
        <v>0</v>
      </c>
    </row>
    <row r="4" spans="1:12" x14ac:dyDescent="0.2">
      <c r="A4" s="3" t="str">
        <f>IF(Competitors!$A4&lt;&gt;"",Competitors!A4,"")</f>
        <v/>
      </c>
      <c r="B4" s="8" t="str">
        <f>IF(Competitors!$A4&lt;&gt;"",Competitors!B4,"")</f>
        <v/>
      </c>
      <c r="C4" s="8" t="str">
        <f>IF(Competitors!$A4&lt;&gt;"",Competitors!C4,"")</f>
        <v/>
      </c>
      <c r="D4" s="8" t="str">
        <f>IF(Competitors!$A4&lt;&gt;"",Competitors!D4,"")</f>
        <v/>
      </c>
      <c r="E4" s="4"/>
      <c r="F4" s="4"/>
      <c r="G4" s="4"/>
      <c r="H4" s="4"/>
      <c r="I4" s="4"/>
      <c r="J4" s="8">
        <f t="shared" si="0"/>
        <v>0</v>
      </c>
    </row>
    <row r="5" spans="1:12" x14ac:dyDescent="0.2">
      <c r="A5" s="3" t="str">
        <f>IF(Competitors!$A5&lt;&gt;"",Competitors!A5,"")</f>
        <v/>
      </c>
      <c r="B5" s="8" t="str">
        <f>IF(Competitors!$A5&lt;&gt;"",Competitors!B5,"")</f>
        <v/>
      </c>
      <c r="C5" s="8" t="str">
        <f>IF(Competitors!$A5&lt;&gt;"",Competitors!C5,"")</f>
        <v/>
      </c>
      <c r="D5" s="8" t="str">
        <f>IF(Competitors!$A5&lt;&gt;"",Competitors!D5,"")</f>
        <v/>
      </c>
      <c r="E5" s="4"/>
      <c r="F5" s="4"/>
      <c r="G5" s="4"/>
      <c r="H5" s="4"/>
      <c r="I5" s="4"/>
      <c r="J5" s="8">
        <f t="shared" si="0"/>
        <v>0</v>
      </c>
    </row>
    <row r="6" spans="1:12" x14ac:dyDescent="0.2">
      <c r="A6" s="3" t="str">
        <f>IF(Competitors!$A6&lt;&gt;"",Competitors!A6,"")</f>
        <v/>
      </c>
      <c r="B6" s="8" t="str">
        <f>IF(Competitors!$A6&lt;&gt;"",Competitors!B6,"")</f>
        <v/>
      </c>
      <c r="C6" s="8" t="str">
        <f>IF(Competitors!$A6&lt;&gt;"",Competitors!C6,"")</f>
        <v/>
      </c>
      <c r="D6" s="8" t="str">
        <f>IF(Competitors!$A6&lt;&gt;"",Competitors!D6,"")</f>
        <v/>
      </c>
      <c r="E6" s="4"/>
      <c r="F6" s="4"/>
      <c r="G6" s="4"/>
      <c r="H6" s="4"/>
      <c r="I6" s="4"/>
      <c r="J6" s="8">
        <f t="shared" si="0"/>
        <v>0</v>
      </c>
    </row>
    <row r="7" spans="1:12" x14ac:dyDescent="0.2">
      <c r="A7" s="3" t="str">
        <f>IF(Competitors!$A7&lt;&gt;"",Competitors!A7,"")</f>
        <v/>
      </c>
      <c r="B7" s="8" t="str">
        <f>IF(Competitors!$A7&lt;&gt;"",Competitors!B7,"")</f>
        <v/>
      </c>
      <c r="C7" s="8" t="str">
        <f>IF(Competitors!$A7&lt;&gt;"",Competitors!C7,"")</f>
        <v/>
      </c>
      <c r="D7" s="8" t="str">
        <f>IF(Competitors!$A7&lt;&gt;"",Competitors!D7,"")</f>
        <v/>
      </c>
      <c r="E7" s="4"/>
      <c r="F7" s="4"/>
      <c r="G7" s="4"/>
      <c r="H7" s="4"/>
      <c r="I7" s="4"/>
      <c r="J7" s="8">
        <f t="shared" si="0"/>
        <v>0</v>
      </c>
      <c r="L7" s="7"/>
    </row>
    <row r="8" spans="1:12" x14ac:dyDescent="0.2">
      <c r="A8" s="3" t="str">
        <f>IF(Competitors!$A8&lt;&gt;"",Competitors!A8,"")</f>
        <v/>
      </c>
      <c r="B8" s="8" t="str">
        <f>IF(Competitors!$A8&lt;&gt;"",Competitors!B8,"")</f>
        <v/>
      </c>
      <c r="C8" s="8" t="str">
        <f>IF(Competitors!$A8&lt;&gt;"",Competitors!C8,"")</f>
        <v/>
      </c>
      <c r="D8" s="8" t="str">
        <f>IF(Competitors!$A8&lt;&gt;"",Competitors!D8,"")</f>
        <v/>
      </c>
      <c r="E8" s="4"/>
      <c r="F8" s="4"/>
      <c r="G8" s="4"/>
      <c r="H8" s="4"/>
      <c r="I8" s="4"/>
      <c r="J8" s="8">
        <f t="shared" si="0"/>
        <v>0</v>
      </c>
    </row>
    <row r="9" spans="1:12" x14ac:dyDescent="0.2">
      <c r="A9" s="3" t="str">
        <f>IF(Competitors!$A9&lt;&gt;"",Competitors!A9,"")</f>
        <v/>
      </c>
      <c r="B9" s="8" t="str">
        <f>IF(Competitors!$A9&lt;&gt;"",Competitors!B9,"")</f>
        <v/>
      </c>
      <c r="C9" s="8" t="str">
        <f>IF(Competitors!$A9&lt;&gt;"",Competitors!C9,"")</f>
        <v/>
      </c>
      <c r="D9" s="8" t="str">
        <f>IF(Competitors!$A9&lt;&gt;"",Competitors!D9,"")</f>
        <v/>
      </c>
      <c r="E9" s="4"/>
      <c r="F9" s="4"/>
      <c r="G9" s="4"/>
      <c r="H9" s="4"/>
      <c r="I9" s="4"/>
      <c r="J9" s="8">
        <f t="shared" si="0"/>
        <v>0</v>
      </c>
    </row>
    <row r="10" spans="1:12" x14ac:dyDescent="0.2">
      <c r="A10" s="3" t="str">
        <f>IF(Competitors!$A10&lt;&gt;"",Competitors!A10,"")</f>
        <v/>
      </c>
      <c r="B10" s="8" t="str">
        <f>IF(Competitors!$A10&lt;&gt;"",Competitors!B10,"")</f>
        <v/>
      </c>
      <c r="C10" s="8" t="str">
        <f>IF(Competitors!$A10&lt;&gt;"",Competitors!C10,"")</f>
        <v/>
      </c>
      <c r="D10" s="8" t="str">
        <f>IF(Competitors!$A10&lt;&gt;"",Competitors!D10,"")</f>
        <v/>
      </c>
      <c r="E10" s="4"/>
      <c r="F10" s="4"/>
      <c r="G10" s="4"/>
      <c r="H10" s="4"/>
      <c r="I10" s="4"/>
      <c r="J10" s="8">
        <f t="shared" si="0"/>
        <v>0</v>
      </c>
    </row>
    <row r="11" spans="1:12" x14ac:dyDescent="0.2">
      <c r="A11" s="3" t="str">
        <f>IF(Competitors!$A11&lt;&gt;"",Competitors!A11,"")</f>
        <v/>
      </c>
      <c r="B11" s="8" t="str">
        <f>IF(Competitors!$A11&lt;&gt;"",Competitors!B11,"")</f>
        <v/>
      </c>
      <c r="C11" s="8" t="str">
        <f>IF(Competitors!$A11&lt;&gt;"",Competitors!C11,"")</f>
        <v/>
      </c>
      <c r="D11" s="8" t="str">
        <f>IF(Competitors!$A11&lt;&gt;"",Competitors!D11,"")</f>
        <v/>
      </c>
      <c r="E11" s="4"/>
      <c r="F11" s="4"/>
      <c r="G11" s="4"/>
      <c r="H11" s="4"/>
      <c r="I11" s="4"/>
      <c r="J11" s="8">
        <f t="shared" si="0"/>
        <v>0</v>
      </c>
    </row>
    <row r="12" spans="1:12" x14ac:dyDescent="0.2">
      <c r="A12" s="3" t="str">
        <f>IF(Competitors!$A12&lt;&gt;"",Competitors!A12,"")</f>
        <v/>
      </c>
      <c r="B12" s="8" t="str">
        <f>IF(Competitors!$A12&lt;&gt;"",Competitors!B12,"")</f>
        <v/>
      </c>
      <c r="C12" s="8" t="str">
        <f>IF(Competitors!$A12&lt;&gt;"",Competitors!C12,"")</f>
        <v/>
      </c>
      <c r="D12" s="8" t="str">
        <f>IF(Competitors!$A12&lt;&gt;"",Competitors!D12,"")</f>
        <v/>
      </c>
      <c r="E12" s="4"/>
      <c r="F12" s="4"/>
      <c r="G12" s="4"/>
      <c r="H12" s="4"/>
      <c r="I12" s="4"/>
      <c r="J12" s="8">
        <f t="shared" si="0"/>
        <v>0</v>
      </c>
    </row>
    <row r="13" spans="1:12" x14ac:dyDescent="0.2">
      <c r="A13" s="3" t="str">
        <f>IF(Competitors!$A13&lt;&gt;"",Competitors!A13,"")</f>
        <v/>
      </c>
      <c r="B13" s="8" t="str">
        <f>IF(Competitors!$A13&lt;&gt;"",Competitors!B13,"")</f>
        <v/>
      </c>
      <c r="C13" s="8" t="str">
        <f>IF(Competitors!$A13&lt;&gt;"",Competitors!C13,"")</f>
        <v/>
      </c>
      <c r="D13" s="8" t="str">
        <f>IF(Competitors!$A13&lt;&gt;"",Competitors!D13,"")</f>
        <v/>
      </c>
      <c r="E13" s="4"/>
      <c r="F13" s="4"/>
      <c r="G13" s="4"/>
      <c r="H13" s="4"/>
      <c r="I13" s="4"/>
      <c r="J13" s="8">
        <f t="shared" si="0"/>
        <v>0</v>
      </c>
    </row>
    <row r="14" spans="1:12" x14ac:dyDescent="0.2">
      <c r="A14" s="3" t="str">
        <f>IF(Competitors!$A14&lt;&gt;"",Competitors!A14,"")</f>
        <v/>
      </c>
      <c r="B14" s="8" t="str">
        <f>IF(Competitors!$A14&lt;&gt;"",Competitors!B14,"")</f>
        <v/>
      </c>
      <c r="C14" s="8" t="str">
        <f>IF(Competitors!$A14&lt;&gt;"",Competitors!C14,"")</f>
        <v/>
      </c>
      <c r="D14" s="8" t="str">
        <f>IF(Competitors!$A14&lt;&gt;"",Competitors!D14,"")</f>
        <v/>
      </c>
      <c r="E14" s="4"/>
      <c r="F14" s="4"/>
      <c r="G14" s="4"/>
      <c r="H14" s="4"/>
      <c r="I14" s="4"/>
      <c r="J14" s="8">
        <f t="shared" si="0"/>
        <v>0</v>
      </c>
    </row>
    <row r="15" spans="1:12" x14ac:dyDescent="0.2">
      <c r="A15" s="3" t="str">
        <f>IF(Competitors!$A15&lt;&gt;"",Competitors!A15,"")</f>
        <v/>
      </c>
      <c r="B15" s="8" t="str">
        <f>IF(Competitors!$A15&lt;&gt;"",Competitors!B15,"")</f>
        <v/>
      </c>
      <c r="C15" s="8" t="str">
        <f>IF(Competitors!$A15&lt;&gt;"",Competitors!C15,"")</f>
        <v/>
      </c>
      <c r="D15" s="8" t="str">
        <f>IF(Competitors!$A15&lt;&gt;"",Competitors!D15,"")</f>
        <v/>
      </c>
      <c r="E15" s="4"/>
      <c r="F15" s="4"/>
      <c r="G15" s="4"/>
      <c r="H15" s="4"/>
      <c r="I15" s="4"/>
      <c r="J15" s="8">
        <f t="shared" si="0"/>
        <v>0</v>
      </c>
    </row>
    <row r="16" spans="1:12" x14ac:dyDescent="0.2">
      <c r="A16" s="3" t="str">
        <f>IF(Competitors!$A16&lt;&gt;"",Competitors!A16,"")</f>
        <v/>
      </c>
      <c r="B16" s="8" t="str">
        <f>IF(Competitors!$A16&lt;&gt;"",Competitors!B16,"")</f>
        <v/>
      </c>
      <c r="C16" s="8" t="str">
        <f>IF(Competitors!$A16&lt;&gt;"",Competitors!C16,"")</f>
        <v/>
      </c>
      <c r="D16" s="8" t="str">
        <f>IF(Competitors!$A16&lt;&gt;"",Competitors!D16,"")</f>
        <v/>
      </c>
      <c r="E16" s="4"/>
      <c r="F16" s="4"/>
      <c r="G16" s="4"/>
      <c r="H16" s="4"/>
      <c r="I16" s="4"/>
      <c r="J16" s="8">
        <f t="shared" si="0"/>
        <v>0</v>
      </c>
    </row>
    <row r="17" spans="1:10" x14ac:dyDescent="0.2">
      <c r="A17" s="3" t="str">
        <f>IF(Competitors!$A17&lt;&gt;"",Competitors!A17,"")</f>
        <v/>
      </c>
      <c r="B17" s="8" t="str">
        <f>IF(Competitors!$A17&lt;&gt;"",Competitors!B17,"")</f>
        <v/>
      </c>
      <c r="C17" s="8" t="str">
        <f>IF(Competitors!$A17&lt;&gt;"",Competitors!C17,"")</f>
        <v/>
      </c>
      <c r="D17" s="8" t="str">
        <f>IF(Competitors!$A17&lt;&gt;"",Competitors!D17,"")</f>
        <v/>
      </c>
      <c r="E17" s="4"/>
      <c r="F17" s="4"/>
      <c r="G17" s="4"/>
      <c r="H17" s="4"/>
      <c r="I17" s="4"/>
      <c r="J17" s="8">
        <f t="shared" si="0"/>
        <v>0</v>
      </c>
    </row>
    <row r="18" spans="1:10" x14ac:dyDescent="0.2">
      <c r="A18" s="3" t="str">
        <f>IF(Competitors!$A18&lt;&gt;"",Competitors!A18,"")</f>
        <v/>
      </c>
      <c r="B18" s="8" t="str">
        <f>IF(Competitors!$A18&lt;&gt;"",Competitors!B18,"")</f>
        <v/>
      </c>
      <c r="C18" s="8" t="str">
        <f>IF(Competitors!$A18&lt;&gt;"",Competitors!C18,"")</f>
        <v/>
      </c>
      <c r="D18" s="8" t="str">
        <f>IF(Competitors!$A18&lt;&gt;"",Competitors!D18,"")</f>
        <v/>
      </c>
      <c r="E18" s="4"/>
      <c r="F18" s="4"/>
      <c r="G18" s="4"/>
      <c r="H18" s="4"/>
      <c r="I18" s="4"/>
      <c r="J18" s="8">
        <f t="shared" si="0"/>
        <v>0</v>
      </c>
    </row>
    <row r="19" spans="1:10" x14ac:dyDescent="0.2">
      <c r="A19" s="3" t="str">
        <f>IF(Competitors!$A19&lt;&gt;"",Competitors!A19,"")</f>
        <v/>
      </c>
      <c r="B19" s="8" t="str">
        <f>IF(Competitors!$A19&lt;&gt;"",Competitors!B19,"")</f>
        <v/>
      </c>
      <c r="C19" s="8" t="str">
        <f>IF(Competitors!$A19&lt;&gt;"",Competitors!C19,"")</f>
        <v/>
      </c>
      <c r="D19" s="8" t="str">
        <f>IF(Competitors!$A19&lt;&gt;"",Competitors!D19,"")</f>
        <v/>
      </c>
      <c r="E19" s="4"/>
      <c r="F19" s="4"/>
      <c r="G19" s="4"/>
      <c r="H19" s="4"/>
      <c r="I19" s="4"/>
      <c r="J19" s="8">
        <f t="shared" si="0"/>
        <v>0</v>
      </c>
    </row>
    <row r="20" spans="1:10" x14ac:dyDescent="0.2">
      <c r="A20" s="3" t="str">
        <f>IF(Competitors!$A20&lt;&gt;"",Competitors!A20,"")</f>
        <v/>
      </c>
      <c r="B20" s="8" t="str">
        <f>IF(Competitors!$A20&lt;&gt;"",Competitors!B20,"")</f>
        <v/>
      </c>
      <c r="C20" s="8" t="str">
        <f>IF(Competitors!$A20&lt;&gt;"",Competitors!C20,"")</f>
        <v/>
      </c>
      <c r="D20" s="8" t="str">
        <f>IF(Competitors!$A20&lt;&gt;"",Competitors!D20,"")</f>
        <v/>
      </c>
      <c r="E20" s="4"/>
      <c r="F20" s="4"/>
      <c r="G20" s="4"/>
      <c r="H20" s="4"/>
      <c r="I20" s="4"/>
      <c r="J20" s="8">
        <f t="shared" si="0"/>
        <v>0</v>
      </c>
    </row>
    <row r="21" spans="1:10" x14ac:dyDescent="0.2">
      <c r="A21" s="3" t="str">
        <f>IF(Competitors!$A21&lt;&gt;"",Competitors!A21,"")</f>
        <v/>
      </c>
      <c r="B21" s="8" t="str">
        <f>IF(Competitors!$A21&lt;&gt;"",Competitors!B21,"")</f>
        <v/>
      </c>
      <c r="C21" s="8" t="str">
        <f>IF(Competitors!$A21&lt;&gt;"",Competitors!C21,"")</f>
        <v/>
      </c>
      <c r="D21" s="8" t="str">
        <f>IF(Competitors!$A21&lt;&gt;"",Competitors!D21,"")</f>
        <v/>
      </c>
      <c r="E21" s="4"/>
      <c r="F21" s="4"/>
      <c r="G21" s="4"/>
      <c r="H21" s="4"/>
      <c r="I21" s="4"/>
      <c r="J21" s="8">
        <f t="shared" si="0"/>
        <v>0</v>
      </c>
    </row>
    <row r="22" spans="1:10" x14ac:dyDescent="0.2">
      <c r="A22" s="3" t="str">
        <f>IF(Competitors!$A22&lt;&gt;"",Competitors!A22,"")</f>
        <v/>
      </c>
      <c r="B22" s="8" t="str">
        <f>IF(Competitors!$A22&lt;&gt;"",Competitors!B22,"")</f>
        <v/>
      </c>
      <c r="C22" s="8" t="str">
        <f>IF(Competitors!$A22&lt;&gt;"",Competitors!C22,"")</f>
        <v/>
      </c>
      <c r="D22" s="8" t="str">
        <f>IF(Competitors!$A22&lt;&gt;"",Competitors!D22,"")</f>
        <v/>
      </c>
      <c r="E22" s="4"/>
      <c r="F22" s="4"/>
      <c r="G22" s="4"/>
      <c r="H22" s="4"/>
      <c r="I22" s="4"/>
      <c r="J22" s="8">
        <f t="shared" si="0"/>
        <v>0</v>
      </c>
    </row>
    <row r="23" spans="1:10" x14ac:dyDescent="0.2">
      <c r="A23" s="3" t="str">
        <f>IF(Competitors!$A23&lt;&gt;"",Competitors!A23,"")</f>
        <v/>
      </c>
      <c r="B23" s="8" t="str">
        <f>IF(Competitors!$A23&lt;&gt;"",Competitors!B23,"")</f>
        <v/>
      </c>
      <c r="C23" s="8" t="str">
        <f>IF(Competitors!$A23&lt;&gt;"",Competitors!C23,"")</f>
        <v/>
      </c>
      <c r="D23" s="8" t="str">
        <f>IF(Competitors!$A23&lt;&gt;"",Competitors!D23,"")</f>
        <v/>
      </c>
      <c r="E23" s="4"/>
      <c r="F23" s="4"/>
      <c r="G23" s="4"/>
      <c r="H23" s="4"/>
      <c r="I23" s="4"/>
      <c r="J23" s="8">
        <f t="shared" si="0"/>
        <v>0</v>
      </c>
    </row>
    <row r="24" spans="1:10" x14ac:dyDescent="0.2">
      <c r="A24" s="3" t="str">
        <f>IF(Competitors!$A24&lt;&gt;"",Competitors!A24,"")</f>
        <v/>
      </c>
      <c r="B24" s="8" t="str">
        <f>IF(Competitors!$A24&lt;&gt;"",Competitors!B24,"")</f>
        <v/>
      </c>
      <c r="C24" s="8" t="str">
        <f>IF(Competitors!$A24&lt;&gt;"",Competitors!C24,"")</f>
        <v/>
      </c>
      <c r="D24" s="8" t="str">
        <f>IF(Competitors!$A24&lt;&gt;"",Competitors!D24,"")</f>
        <v/>
      </c>
      <c r="E24" s="4"/>
      <c r="F24" s="4"/>
      <c r="G24" s="4"/>
      <c r="H24" s="4"/>
      <c r="I24" s="4"/>
      <c r="J24" s="8">
        <f t="shared" si="0"/>
        <v>0</v>
      </c>
    </row>
    <row r="27" spans="1:10" x14ac:dyDescent="0.2">
      <c r="A27" s="6" t="s">
        <v>46</v>
      </c>
      <c r="B27" s="5">
        <v>0</v>
      </c>
    </row>
  </sheetData>
  <sortState xmlns:xlrd2="http://schemas.microsoft.com/office/spreadsheetml/2017/richdata2" ref="A2:J24">
    <sortCondition descending="1" ref="J2:J24"/>
    <sortCondition ref="I2:I24"/>
    <sortCondition ref="H2:H24"/>
    <sortCondition ref="A2:A24"/>
  </sortState>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D30F1-6547-1044-8CEC-98292CFDEAEE}">
  <sheetPr codeName="Sheet4"/>
  <dimension ref="A1:L27"/>
  <sheetViews>
    <sheetView workbookViewId="0">
      <selection activeCell="F11" sqref="F11"/>
    </sheetView>
  </sheetViews>
  <sheetFormatPr baseColWidth="10" defaultColWidth="11.1640625" defaultRowHeight="16" x14ac:dyDescent="0.2"/>
  <cols>
    <col min="1" max="1" width="10.83203125" style="6"/>
    <col min="2" max="4" width="11.1640625" style="5"/>
    <col min="5" max="5" width="6.83203125" style="5" customWidth="1"/>
    <col min="6" max="6" width="5.33203125" style="5" customWidth="1"/>
    <col min="7" max="7" width="6" style="5" customWidth="1"/>
    <col min="8" max="8" width="8.83203125" style="5" customWidth="1"/>
    <col min="9" max="9" width="7.6640625" style="5" customWidth="1"/>
    <col min="10" max="10" width="5" style="5" customWidth="1"/>
    <col min="11" max="11" width="10.6640625" style="5" customWidth="1"/>
    <col min="12" max="16384" width="11.1640625" style="5"/>
  </cols>
  <sheetData>
    <row r="1" spans="1:12" x14ac:dyDescent="0.2">
      <c r="A1" s="6" t="s">
        <v>44</v>
      </c>
      <c r="B1" s="4" t="s">
        <v>38</v>
      </c>
      <c r="C1" s="4" t="s">
        <v>31</v>
      </c>
      <c r="D1" s="4" t="s">
        <v>30</v>
      </c>
      <c r="E1" s="4" t="s">
        <v>3</v>
      </c>
      <c r="F1" s="4" t="s">
        <v>0</v>
      </c>
      <c r="G1" s="4" t="s">
        <v>1</v>
      </c>
      <c r="H1" s="4" t="s">
        <v>4</v>
      </c>
      <c r="I1" s="4" t="s">
        <v>5</v>
      </c>
      <c r="J1" s="4" t="s">
        <v>6</v>
      </c>
    </row>
    <row r="2" spans="1:12" x14ac:dyDescent="0.2">
      <c r="A2" s="3" t="str">
        <f>IF(Competitors!$A2&lt;&gt;"",Competitors!A2,"")</f>
        <v/>
      </c>
      <c r="B2" s="8" t="str">
        <f>IF(Competitors!$A2&lt;&gt;"",Competitors!B2,"")</f>
        <v/>
      </c>
      <c r="C2" s="8" t="str">
        <f>IF(Competitors!$A2&lt;&gt;"",Competitors!C2,"")</f>
        <v/>
      </c>
      <c r="D2" s="8" t="str">
        <f>IF(Competitors!$A2&lt;&gt;"",Competitors!D2,"")</f>
        <v/>
      </c>
      <c r="E2" s="4"/>
      <c r="F2" s="4"/>
      <c r="G2" s="4"/>
      <c r="H2" s="4"/>
      <c r="I2" s="4"/>
      <c r="J2" s="8">
        <f t="shared" ref="J2:J24" si="0">SUM(F2:G2)</f>
        <v>0</v>
      </c>
    </row>
    <row r="3" spans="1:12" x14ac:dyDescent="0.2">
      <c r="A3" s="3" t="str">
        <f>IF(Competitors!$A3&lt;&gt;"",Competitors!A3,"")</f>
        <v/>
      </c>
      <c r="B3" s="8" t="str">
        <f>IF(Competitors!$A3&lt;&gt;"",Competitors!B3,"")</f>
        <v/>
      </c>
      <c r="C3" s="8" t="str">
        <f>IF(Competitors!$A3&lt;&gt;"",Competitors!C3,"")</f>
        <v/>
      </c>
      <c r="D3" s="8" t="str">
        <f>IF(Competitors!$A3&lt;&gt;"",Competitors!D3,"")</f>
        <v/>
      </c>
      <c r="E3" s="4"/>
      <c r="F3" s="4"/>
      <c r="G3" s="4"/>
      <c r="H3" s="4"/>
      <c r="I3" s="4"/>
      <c r="J3" s="8">
        <f t="shared" si="0"/>
        <v>0</v>
      </c>
    </row>
    <row r="4" spans="1:12" x14ac:dyDescent="0.2">
      <c r="A4" s="3" t="str">
        <f>IF(Competitors!$A4&lt;&gt;"",Competitors!A4,"")</f>
        <v/>
      </c>
      <c r="B4" s="8" t="str">
        <f>IF(Competitors!$A4&lt;&gt;"",Competitors!B4,"")</f>
        <v/>
      </c>
      <c r="C4" s="8" t="str">
        <f>IF(Competitors!$A4&lt;&gt;"",Competitors!C4,"")</f>
        <v/>
      </c>
      <c r="D4" s="8" t="str">
        <f>IF(Competitors!$A4&lt;&gt;"",Competitors!D4,"")</f>
        <v/>
      </c>
      <c r="E4" s="4"/>
      <c r="F4" s="4"/>
      <c r="G4" s="4"/>
      <c r="H4" s="4"/>
      <c r="I4" s="4"/>
      <c r="J4" s="8">
        <f t="shared" si="0"/>
        <v>0</v>
      </c>
      <c r="L4" s="7"/>
    </row>
    <row r="5" spans="1:12" x14ac:dyDescent="0.2">
      <c r="A5" s="3" t="str">
        <f>IF(Competitors!$A5&lt;&gt;"",Competitors!A5,"")</f>
        <v/>
      </c>
      <c r="B5" s="8" t="str">
        <f>IF(Competitors!$A5&lt;&gt;"",Competitors!B5,"")</f>
        <v/>
      </c>
      <c r="C5" s="8" t="str">
        <f>IF(Competitors!$A5&lt;&gt;"",Competitors!C5,"")</f>
        <v/>
      </c>
      <c r="D5" s="8" t="str">
        <f>IF(Competitors!$A5&lt;&gt;"",Competitors!D5,"")</f>
        <v/>
      </c>
      <c r="E5" s="4"/>
      <c r="F5" s="4"/>
      <c r="G5" s="4"/>
      <c r="H5" s="4"/>
      <c r="I5" s="4"/>
      <c r="J5" s="8">
        <f t="shared" si="0"/>
        <v>0</v>
      </c>
    </row>
    <row r="6" spans="1:12" x14ac:dyDescent="0.2">
      <c r="A6" s="3" t="str">
        <f>IF(Competitors!$A6&lt;&gt;"",Competitors!A6,"")</f>
        <v/>
      </c>
      <c r="B6" s="8" t="str">
        <f>IF(Competitors!$A6&lt;&gt;"",Competitors!B6,"")</f>
        <v/>
      </c>
      <c r="C6" s="8" t="str">
        <f>IF(Competitors!$A6&lt;&gt;"",Competitors!C6,"")</f>
        <v/>
      </c>
      <c r="D6" s="8" t="str">
        <f>IF(Competitors!$A6&lt;&gt;"",Competitors!D6,"")</f>
        <v/>
      </c>
      <c r="E6" s="4"/>
      <c r="F6" s="4"/>
      <c r="G6" s="4"/>
      <c r="H6" s="4"/>
      <c r="I6" s="4"/>
      <c r="J6" s="8">
        <f t="shared" si="0"/>
        <v>0</v>
      </c>
    </row>
    <row r="7" spans="1:12" x14ac:dyDescent="0.2">
      <c r="A7" s="3" t="str">
        <f>IF(Competitors!$A7&lt;&gt;"",Competitors!A7,"")</f>
        <v/>
      </c>
      <c r="B7" s="8" t="str">
        <f>IF(Competitors!$A7&lt;&gt;"",Competitors!B7,"")</f>
        <v/>
      </c>
      <c r="C7" s="8" t="str">
        <f>IF(Competitors!$A7&lt;&gt;"",Competitors!C7,"")</f>
        <v/>
      </c>
      <c r="D7" s="8" t="str">
        <f>IF(Competitors!$A7&lt;&gt;"",Competitors!D7,"")</f>
        <v/>
      </c>
      <c r="E7" s="4"/>
      <c r="F7" s="4"/>
      <c r="G7" s="4"/>
      <c r="H7" s="4"/>
      <c r="I7" s="4"/>
      <c r="J7" s="8">
        <f t="shared" si="0"/>
        <v>0</v>
      </c>
    </row>
    <row r="8" spans="1:12" x14ac:dyDescent="0.2">
      <c r="A8" s="3" t="str">
        <f>IF(Competitors!$A8&lt;&gt;"",Competitors!A8,"")</f>
        <v/>
      </c>
      <c r="B8" s="8" t="str">
        <f>IF(Competitors!$A8&lt;&gt;"",Competitors!B8,"")</f>
        <v/>
      </c>
      <c r="C8" s="8" t="str">
        <f>IF(Competitors!$A8&lt;&gt;"",Competitors!C8,"")</f>
        <v/>
      </c>
      <c r="D8" s="8" t="str">
        <f>IF(Competitors!$A8&lt;&gt;"",Competitors!D8,"")</f>
        <v/>
      </c>
      <c r="E8" s="4"/>
      <c r="F8" s="4"/>
      <c r="G8" s="4"/>
      <c r="H8" s="4"/>
      <c r="I8" s="4"/>
      <c r="J8" s="8">
        <f t="shared" si="0"/>
        <v>0</v>
      </c>
    </row>
    <row r="9" spans="1:12" x14ac:dyDescent="0.2">
      <c r="A9" s="3" t="str">
        <f>IF(Competitors!$A9&lt;&gt;"",Competitors!A9,"")</f>
        <v/>
      </c>
      <c r="B9" s="8" t="str">
        <f>IF(Competitors!$A9&lt;&gt;"",Competitors!B9,"")</f>
        <v/>
      </c>
      <c r="C9" s="8" t="str">
        <f>IF(Competitors!$A9&lt;&gt;"",Competitors!C9,"")</f>
        <v/>
      </c>
      <c r="D9" s="8" t="str">
        <f>IF(Competitors!$A9&lt;&gt;"",Competitors!D9,"")</f>
        <v/>
      </c>
      <c r="E9" s="4"/>
      <c r="F9" s="4"/>
      <c r="G9" s="4"/>
      <c r="H9" s="4"/>
      <c r="I9" s="4"/>
      <c r="J9" s="8">
        <f t="shared" si="0"/>
        <v>0</v>
      </c>
    </row>
    <row r="10" spans="1:12" x14ac:dyDescent="0.2">
      <c r="A10" s="3" t="str">
        <f>IF(Competitors!$A10&lt;&gt;"",Competitors!A10,"")</f>
        <v/>
      </c>
      <c r="B10" s="8" t="str">
        <f>IF(Competitors!$A10&lt;&gt;"",Competitors!B10,"")</f>
        <v/>
      </c>
      <c r="C10" s="8" t="str">
        <f>IF(Competitors!$A10&lt;&gt;"",Competitors!C10,"")</f>
        <v/>
      </c>
      <c r="D10" s="8" t="str">
        <f>IF(Competitors!$A10&lt;&gt;"",Competitors!D10,"")</f>
        <v/>
      </c>
      <c r="E10" s="4"/>
      <c r="F10" s="4"/>
      <c r="G10" s="4"/>
      <c r="H10" s="4"/>
      <c r="I10" s="4"/>
      <c r="J10" s="8">
        <f t="shared" si="0"/>
        <v>0</v>
      </c>
    </row>
    <row r="11" spans="1:12" x14ac:dyDescent="0.2">
      <c r="A11" s="3" t="str">
        <f>IF(Competitors!$A11&lt;&gt;"",Competitors!A11,"")</f>
        <v/>
      </c>
      <c r="B11" s="8" t="str">
        <f>IF(Competitors!$A11&lt;&gt;"",Competitors!B11,"")</f>
        <v/>
      </c>
      <c r="C11" s="8" t="str">
        <f>IF(Competitors!$A11&lt;&gt;"",Competitors!C11,"")</f>
        <v/>
      </c>
      <c r="D11" s="8" t="str">
        <f>IF(Competitors!$A11&lt;&gt;"",Competitors!D11,"")</f>
        <v/>
      </c>
      <c r="E11" s="4"/>
      <c r="F11" s="4"/>
      <c r="G11" s="4"/>
      <c r="H11" s="4"/>
      <c r="I11" s="4"/>
      <c r="J11" s="8">
        <f t="shared" si="0"/>
        <v>0</v>
      </c>
    </row>
    <row r="12" spans="1:12" x14ac:dyDescent="0.2">
      <c r="A12" s="3" t="str">
        <f>IF(Competitors!$A12&lt;&gt;"",Competitors!A12,"")</f>
        <v/>
      </c>
      <c r="B12" s="8" t="str">
        <f>IF(Competitors!$A12&lt;&gt;"",Competitors!B12,"")</f>
        <v/>
      </c>
      <c r="C12" s="8" t="str">
        <f>IF(Competitors!$A12&lt;&gt;"",Competitors!C12,"")</f>
        <v/>
      </c>
      <c r="D12" s="8" t="str">
        <f>IF(Competitors!$A12&lt;&gt;"",Competitors!D12,"")</f>
        <v/>
      </c>
      <c r="E12" s="4"/>
      <c r="F12" s="4"/>
      <c r="G12" s="4"/>
      <c r="H12" s="4"/>
      <c r="I12" s="4"/>
      <c r="J12" s="8">
        <f t="shared" si="0"/>
        <v>0</v>
      </c>
    </row>
    <row r="13" spans="1:12" x14ac:dyDescent="0.2">
      <c r="A13" s="3" t="str">
        <f>IF(Competitors!$A13&lt;&gt;"",Competitors!A13,"")</f>
        <v/>
      </c>
      <c r="B13" s="8" t="str">
        <f>IF(Competitors!$A13&lt;&gt;"",Competitors!B13,"")</f>
        <v/>
      </c>
      <c r="C13" s="8" t="str">
        <f>IF(Competitors!$A13&lt;&gt;"",Competitors!C13,"")</f>
        <v/>
      </c>
      <c r="D13" s="8" t="str">
        <f>IF(Competitors!$A13&lt;&gt;"",Competitors!D13,"")</f>
        <v/>
      </c>
      <c r="E13" s="4"/>
      <c r="F13" s="4"/>
      <c r="G13" s="4"/>
      <c r="H13" s="4"/>
      <c r="I13" s="4"/>
      <c r="J13" s="8">
        <f t="shared" si="0"/>
        <v>0</v>
      </c>
    </row>
    <row r="14" spans="1:12" x14ac:dyDescent="0.2">
      <c r="A14" s="3" t="str">
        <f>IF(Competitors!$A14&lt;&gt;"",Competitors!A14,"")</f>
        <v/>
      </c>
      <c r="B14" s="8" t="str">
        <f>IF(Competitors!$A14&lt;&gt;"",Competitors!B14,"")</f>
        <v/>
      </c>
      <c r="C14" s="8" t="str">
        <f>IF(Competitors!$A14&lt;&gt;"",Competitors!C14,"")</f>
        <v/>
      </c>
      <c r="D14" s="8" t="str">
        <f>IF(Competitors!$A14&lt;&gt;"",Competitors!D14,"")</f>
        <v/>
      </c>
      <c r="E14" s="4"/>
      <c r="F14" s="4"/>
      <c r="G14" s="4"/>
      <c r="H14" s="4"/>
      <c r="I14" s="4"/>
      <c r="J14" s="8">
        <f t="shared" si="0"/>
        <v>0</v>
      </c>
    </row>
    <row r="15" spans="1:12" x14ac:dyDescent="0.2">
      <c r="A15" s="3" t="str">
        <f>IF(Competitors!$A15&lt;&gt;"",Competitors!A15,"")</f>
        <v/>
      </c>
      <c r="B15" s="8" t="str">
        <f>IF(Competitors!$A15&lt;&gt;"",Competitors!B15,"")</f>
        <v/>
      </c>
      <c r="C15" s="8" t="str">
        <f>IF(Competitors!$A15&lt;&gt;"",Competitors!C15,"")</f>
        <v/>
      </c>
      <c r="D15" s="8" t="str">
        <f>IF(Competitors!$A15&lt;&gt;"",Competitors!D15,"")</f>
        <v/>
      </c>
      <c r="E15" s="4"/>
      <c r="F15" s="4"/>
      <c r="G15" s="4"/>
      <c r="H15" s="4"/>
      <c r="I15" s="4"/>
      <c r="J15" s="8">
        <f t="shared" si="0"/>
        <v>0</v>
      </c>
    </row>
    <row r="16" spans="1:12" x14ac:dyDescent="0.2">
      <c r="A16" s="3" t="str">
        <f>IF(Competitors!$A16&lt;&gt;"",Competitors!A16,"")</f>
        <v/>
      </c>
      <c r="B16" s="8" t="str">
        <f>IF(Competitors!$A16&lt;&gt;"",Competitors!B16,"")</f>
        <v/>
      </c>
      <c r="C16" s="8" t="str">
        <f>IF(Competitors!$A16&lt;&gt;"",Competitors!C16,"")</f>
        <v/>
      </c>
      <c r="D16" s="8" t="str">
        <f>IF(Competitors!$A16&lt;&gt;"",Competitors!D16,"")</f>
        <v/>
      </c>
      <c r="E16" s="4"/>
      <c r="F16" s="4"/>
      <c r="G16" s="4"/>
      <c r="H16" s="4"/>
      <c r="I16" s="4"/>
      <c r="J16" s="8">
        <f t="shared" si="0"/>
        <v>0</v>
      </c>
    </row>
    <row r="17" spans="1:10" x14ac:dyDescent="0.2">
      <c r="A17" s="3" t="str">
        <f>IF(Competitors!$A17&lt;&gt;"",Competitors!A17,"")</f>
        <v/>
      </c>
      <c r="B17" s="8" t="str">
        <f>IF(Competitors!$A17&lt;&gt;"",Competitors!B17,"")</f>
        <v/>
      </c>
      <c r="C17" s="8" t="str">
        <f>IF(Competitors!$A17&lt;&gt;"",Competitors!C17,"")</f>
        <v/>
      </c>
      <c r="D17" s="8" t="str">
        <f>IF(Competitors!$A17&lt;&gt;"",Competitors!D17,"")</f>
        <v/>
      </c>
      <c r="E17" s="4"/>
      <c r="F17" s="4"/>
      <c r="G17" s="4"/>
      <c r="H17" s="4"/>
      <c r="I17" s="4"/>
      <c r="J17" s="8">
        <f t="shared" si="0"/>
        <v>0</v>
      </c>
    </row>
    <row r="18" spans="1:10" x14ac:dyDescent="0.2">
      <c r="A18" s="3" t="str">
        <f>IF(Competitors!$A18&lt;&gt;"",Competitors!A18,"")</f>
        <v/>
      </c>
      <c r="B18" s="8" t="str">
        <f>IF(Competitors!$A18&lt;&gt;"",Competitors!B18,"")</f>
        <v/>
      </c>
      <c r="C18" s="8" t="str">
        <f>IF(Competitors!$A18&lt;&gt;"",Competitors!C18,"")</f>
        <v/>
      </c>
      <c r="D18" s="8" t="str">
        <f>IF(Competitors!$A18&lt;&gt;"",Competitors!D18,"")</f>
        <v/>
      </c>
      <c r="E18" s="4"/>
      <c r="F18" s="4"/>
      <c r="G18" s="4"/>
      <c r="H18" s="4"/>
      <c r="I18" s="4"/>
      <c r="J18" s="8">
        <f t="shared" si="0"/>
        <v>0</v>
      </c>
    </row>
    <row r="19" spans="1:10" x14ac:dyDescent="0.2">
      <c r="A19" s="3" t="str">
        <f>IF(Competitors!$A19&lt;&gt;"",Competitors!A19,"")</f>
        <v/>
      </c>
      <c r="B19" s="8" t="str">
        <f>IF(Competitors!$A19&lt;&gt;"",Competitors!B19,"")</f>
        <v/>
      </c>
      <c r="C19" s="8" t="str">
        <f>IF(Competitors!$A19&lt;&gt;"",Competitors!C19,"")</f>
        <v/>
      </c>
      <c r="D19" s="8" t="str">
        <f>IF(Competitors!$A19&lt;&gt;"",Competitors!D19,"")</f>
        <v/>
      </c>
      <c r="E19" s="4"/>
      <c r="F19" s="4"/>
      <c r="G19" s="4"/>
      <c r="H19" s="4"/>
      <c r="I19" s="4"/>
      <c r="J19" s="8">
        <f t="shared" si="0"/>
        <v>0</v>
      </c>
    </row>
    <row r="20" spans="1:10" x14ac:dyDescent="0.2">
      <c r="A20" s="3" t="str">
        <f>IF(Competitors!$A20&lt;&gt;"",Competitors!A20,"")</f>
        <v/>
      </c>
      <c r="B20" s="8" t="str">
        <f>IF(Competitors!$A20&lt;&gt;"",Competitors!B20,"")</f>
        <v/>
      </c>
      <c r="C20" s="8" t="str">
        <f>IF(Competitors!$A20&lt;&gt;"",Competitors!C20,"")</f>
        <v/>
      </c>
      <c r="D20" s="8" t="str">
        <f>IF(Competitors!$A20&lt;&gt;"",Competitors!D20,"")</f>
        <v/>
      </c>
      <c r="E20" s="4"/>
      <c r="F20" s="4"/>
      <c r="G20" s="4"/>
      <c r="H20" s="4"/>
      <c r="I20" s="4"/>
      <c r="J20" s="8">
        <f t="shared" si="0"/>
        <v>0</v>
      </c>
    </row>
    <row r="21" spans="1:10" x14ac:dyDescent="0.2">
      <c r="A21" s="3" t="str">
        <f>IF(Competitors!$A21&lt;&gt;"",Competitors!A21,"")</f>
        <v/>
      </c>
      <c r="B21" s="8" t="str">
        <f>IF(Competitors!$A21&lt;&gt;"",Competitors!B21,"")</f>
        <v/>
      </c>
      <c r="C21" s="8" t="str">
        <f>IF(Competitors!$A21&lt;&gt;"",Competitors!C21,"")</f>
        <v/>
      </c>
      <c r="D21" s="8" t="str">
        <f>IF(Competitors!$A21&lt;&gt;"",Competitors!D21,"")</f>
        <v/>
      </c>
      <c r="E21" s="4"/>
      <c r="F21" s="4"/>
      <c r="G21" s="4"/>
      <c r="H21" s="4"/>
      <c r="I21" s="4"/>
      <c r="J21" s="8">
        <f t="shared" si="0"/>
        <v>0</v>
      </c>
    </row>
    <row r="22" spans="1:10" x14ac:dyDescent="0.2">
      <c r="A22" s="3" t="str">
        <f>IF(Competitors!$A22&lt;&gt;"",Competitors!A22,"")</f>
        <v/>
      </c>
      <c r="B22" s="8" t="str">
        <f>IF(Competitors!$A22&lt;&gt;"",Competitors!B22,"")</f>
        <v/>
      </c>
      <c r="C22" s="8" t="str">
        <f>IF(Competitors!$A22&lt;&gt;"",Competitors!C22,"")</f>
        <v/>
      </c>
      <c r="D22" s="8" t="str">
        <f>IF(Competitors!$A22&lt;&gt;"",Competitors!D22,"")</f>
        <v/>
      </c>
      <c r="E22" s="4"/>
      <c r="F22" s="4"/>
      <c r="G22" s="4"/>
      <c r="H22" s="4"/>
      <c r="I22" s="4"/>
      <c r="J22" s="8">
        <f t="shared" si="0"/>
        <v>0</v>
      </c>
    </row>
    <row r="23" spans="1:10" x14ac:dyDescent="0.2">
      <c r="A23" s="3" t="str">
        <f>IF(Competitors!$A23&lt;&gt;"",Competitors!A23,"")</f>
        <v/>
      </c>
      <c r="B23" s="8" t="str">
        <f>IF(Competitors!$A23&lt;&gt;"",Competitors!B23,"")</f>
        <v/>
      </c>
      <c r="C23" s="8" t="str">
        <f>IF(Competitors!$A23&lt;&gt;"",Competitors!C23,"")</f>
        <v/>
      </c>
      <c r="D23" s="8" t="str">
        <f>IF(Competitors!$A23&lt;&gt;"",Competitors!D23,"")</f>
        <v/>
      </c>
      <c r="E23" s="4"/>
      <c r="F23" s="4"/>
      <c r="G23" s="4"/>
      <c r="H23" s="4"/>
      <c r="I23" s="4"/>
      <c r="J23" s="8">
        <f t="shared" si="0"/>
        <v>0</v>
      </c>
    </row>
    <row r="24" spans="1:10" x14ac:dyDescent="0.2">
      <c r="A24" s="3" t="str">
        <f>IF(Competitors!$A24&lt;&gt;"",Competitors!A24,"")</f>
        <v/>
      </c>
      <c r="B24" s="8" t="str">
        <f>IF(Competitors!$A24&lt;&gt;"",Competitors!B24,"")</f>
        <v/>
      </c>
      <c r="C24" s="8" t="str">
        <f>IF(Competitors!$A24&lt;&gt;"",Competitors!C24,"")</f>
        <v/>
      </c>
      <c r="D24" s="8" t="str">
        <f>IF(Competitors!$A24&lt;&gt;"",Competitors!D24,"")</f>
        <v/>
      </c>
      <c r="E24" s="4"/>
      <c r="F24" s="4"/>
      <c r="G24" s="4"/>
      <c r="H24" s="4"/>
      <c r="I24" s="4"/>
      <c r="J24" s="8">
        <f t="shared" si="0"/>
        <v>0</v>
      </c>
    </row>
    <row r="27" spans="1:10" x14ac:dyDescent="0.2">
      <c r="A27" s="6" t="s">
        <v>45</v>
      </c>
      <c r="B27" s="5">
        <v>0</v>
      </c>
    </row>
  </sheetData>
  <sortState xmlns:xlrd2="http://schemas.microsoft.com/office/spreadsheetml/2017/richdata2" ref="A2:J24">
    <sortCondition descending="1" ref="J2:J24"/>
    <sortCondition ref="I2:I24"/>
    <sortCondition ref="H2:H24"/>
    <sortCondition ref="A2:A24"/>
  </sortState>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20CC7-9042-D64E-93E8-3171228A78EE}">
  <sheetPr codeName="Sheet5"/>
  <dimension ref="A1:M24"/>
  <sheetViews>
    <sheetView topLeftCell="A3" workbookViewId="0">
      <selection activeCell="K10" sqref="K10"/>
    </sheetView>
  </sheetViews>
  <sheetFormatPr baseColWidth="10" defaultColWidth="11.1640625" defaultRowHeight="16" x14ac:dyDescent="0.2"/>
  <cols>
    <col min="1" max="1" width="10.83203125" style="6"/>
    <col min="2" max="4" width="11.1640625" style="5"/>
    <col min="5" max="5" width="7.83203125" style="5" customWidth="1"/>
    <col min="6" max="6" width="8.33203125" style="5" customWidth="1"/>
    <col min="7" max="7" width="8.1640625" style="5" customWidth="1"/>
    <col min="8" max="8" width="7.33203125" style="5" customWidth="1"/>
    <col min="9" max="9" width="38" style="5" customWidth="1"/>
    <col min="10" max="10" width="11.1640625" style="5"/>
    <col min="11" max="11" width="25.33203125" style="5" customWidth="1"/>
    <col min="12" max="16384" width="11.1640625" style="5"/>
  </cols>
  <sheetData>
    <row r="1" spans="1:13" x14ac:dyDescent="0.2">
      <c r="A1" s="6" t="s">
        <v>44</v>
      </c>
      <c r="B1" s="4" t="s">
        <v>38</v>
      </c>
      <c r="C1" s="4" t="s">
        <v>31</v>
      </c>
      <c r="D1" s="4" t="s">
        <v>30</v>
      </c>
      <c r="E1" s="4" t="s">
        <v>12</v>
      </c>
      <c r="F1" s="4" t="s">
        <v>13</v>
      </c>
      <c r="G1" s="4" t="s">
        <v>14</v>
      </c>
      <c r="H1" s="4" t="s">
        <v>2</v>
      </c>
      <c r="I1" s="4" t="s">
        <v>43</v>
      </c>
      <c r="J1" s="4" t="s">
        <v>32</v>
      </c>
      <c r="K1" s="8" t="s">
        <v>41</v>
      </c>
      <c r="L1" s="9"/>
      <c r="M1" s="9">
        <f>SUM('Game 1'!B27+'Game 2'!B27+'Game 3'!B27)</f>
        <v>0</v>
      </c>
    </row>
    <row r="2" spans="1:13" x14ac:dyDescent="0.2">
      <c r="A2" s="3" t="str">
        <f>IF(Competitors!$A2&lt;&gt;"",Competitors!A2,"")</f>
        <v/>
      </c>
      <c r="B2" s="8" t="str">
        <f>IF(Competitors!$A2&lt;&gt;"",Competitors!B2,"")</f>
        <v/>
      </c>
      <c r="C2" s="8" t="str">
        <f>IF(Competitors!$A2&lt;&gt;"",Competitors!C2,"")</f>
        <v/>
      </c>
      <c r="D2" s="8" t="str">
        <f>IF(Competitors!$A2&lt;&gt;"",Competitors!D2,"")</f>
        <v/>
      </c>
      <c r="E2" s="8" t="str">
        <f>IF($A2&lt;&gt;"",VLOOKUP($A2,'Game 1'!$A$2:$J$24,5,FALSE),"")</f>
        <v/>
      </c>
      <c r="F2" s="8" t="str">
        <f>IF($A2&lt;&gt;"",VLOOKUP($A2,'Game 2'!$A$2:$J$24,5,FALSE),"")</f>
        <v/>
      </c>
      <c r="G2" s="8" t="str">
        <f>IF($A2&lt;&gt;"",VLOOKUP($A2,'Game 3'!$A$2:$J$24,5,FALSE),"")</f>
        <v/>
      </c>
      <c r="H2" s="8">
        <f t="shared" ref="H2:H24" si="0">SUM(E2:G2)</f>
        <v>0</v>
      </c>
      <c r="I2" s="4"/>
      <c r="J2" s="4"/>
      <c r="K2" s="8" t="str">
        <f>IF(M2&gt;=80,"Q","")</f>
        <v/>
      </c>
      <c r="L2" s="8" t="str">
        <f>IF($A2&lt;&gt;"",(VLOOKUP($A2,'Game 1'!$A$2:$J$24,10,FALSE)+VLOOKUP($A2,'Game 2'!$A$2:$J$24,10,FALSE)+VLOOKUP($A2,'Game 3'!$A$2:$J$24,10,FALSE)),"")</f>
        <v/>
      </c>
      <c r="M2" s="9">
        <f t="shared" ref="M2:M24" si="1">IF(L2&lt;&gt;"",(L2/$M$1)*100,0)</f>
        <v>0</v>
      </c>
    </row>
    <row r="3" spans="1:13" x14ac:dyDescent="0.2">
      <c r="A3" s="3" t="str">
        <f>IF(Competitors!$A3&lt;&gt;"",Competitors!A3,"")</f>
        <v/>
      </c>
      <c r="B3" s="8" t="str">
        <f>IF(Competitors!$A3&lt;&gt;"",Competitors!B3,"")</f>
        <v/>
      </c>
      <c r="C3" s="8" t="str">
        <f>IF(Competitors!$A3&lt;&gt;"",Competitors!C3,"")</f>
        <v/>
      </c>
      <c r="D3" s="8" t="str">
        <f>IF(Competitors!$A3&lt;&gt;"",Competitors!D3,"")</f>
        <v/>
      </c>
      <c r="E3" s="8" t="str">
        <f>IF($A3&lt;&gt;"",VLOOKUP($A3,'Game 1'!$A$2:$J$24,5,FALSE),"")</f>
        <v/>
      </c>
      <c r="F3" s="8" t="str">
        <f>IF($A3&lt;&gt;"",VLOOKUP($A3,'Game 2'!$A$2:$J$24,5,FALSE),"")</f>
        <v/>
      </c>
      <c r="G3" s="8" t="str">
        <f>IF($A3&lt;&gt;"",VLOOKUP($A3,'Game 3'!$A$2:$J$24,5,FALSE),"")</f>
        <v/>
      </c>
      <c r="H3" s="8">
        <f t="shared" si="0"/>
        <v>0</v>
      </c>
      <c r="I3" s="4"/>
      <c r="J3" s="4"/>
      <c r="K3" s="8" t="str">
        <f t="shared" ref="K3:K24" si="2">IF(M3&gt;=80,"Q","")</f>
        <v/>
      </c>
      <c r="L3" s="8" t="str">
        <f>IF($A3&lt;&gt;"",(VLOOKUP($A3,'Game 1'!$A$2:$J$24,10,FALSE)+VLOOKUP($A3,'Game 2'!$A$2:$J$24,10,FALSE)+VLOOKUP($A3,'Game 3'!$A$2:$J$24,10,FALSE)),"")</f>
        <v/>
      </c>
      <c r="M3" s="9">
        <f t="shared" si="1"/>
        <v>0</v>
      </c>
    </row>
    <row r="4" spans="1:13" x14ac:dyDescent="0.2">
      <c r="A4" s="3" t="str">
        <f>IF(Competitors!$A4&lt;&gt;"",Competitors!A4,"")</f>
        <v/>
      </c>
      <c r="B4" s="8" t="str">
        <f>IF(Competitors!$A4&lt;&gt;"",Competitors!B4,"")</f>
        <v/>
      </c>
      <c r="C4" s="8" t="str">
        <f>IF(Competitors!$A4&lt;&gt;"",Competitors!C4,"")</f>
        <v/>
      </c>
      <c r="D4" s="8" t="str">
        <f>IF(Competitors!$A4&lt;&gt;"",Competitors!D4,"")</f>
        <v/>
      </c>
      <c r="E4" s="8" t="str">
        <f>IF($A4&lt;&gt;"",VLOOKUP($A4,'Game 1'!$A$2:$J$24,5,FALSE),"")</f>
        <v/>
      </c>
      <c r="F4" s="8" t="str">
        <f>IF($A4&lt;&gt;"",VLOOKUP($A4,'Game 2'!$A$2:$J$24,5,FALSE),"")</f>
        <v/>
      </c>
      <c r="G4" s="8" t="str">
        <f>IF($A4&lt;&gt;"",VLOOKUP($A4,'Game 3'!$A$2:$J$24,5,FALSE),"")</f>
        <v/>
      </c>
      <c r="H4" s="8">
        <f t="shared" si="0"/>
        <v>0</v>
      </c>
      <c r="I4" s="4"/>
      <c r="J4" s="4"/>
      <c r="K4" s="8" t="str">
        <f t="shared" si="2"/>
        <v/>
      </c>
      <c r="L4" s="8" t="str">
        <f>IF($A4&lt;&gt;"",(VLOOKUP($A4,'Game 1'!$A$2:$J$24,10,FALSE)+VLOOKUP($A4,'Game 2'!$A$2:$J$24,10,FALSE)+VLOOKUP($A4,'Game 3'!$A$2:$J$24,10,FALSE)),"")</f>
        <v/>
      </c>
      <c r="M4" s="9">
        <f t="shared" si="1"/>
        <v>0</v>
      </c>
    </row>
    <row r="5" spans="1:13" x14ac:dyDescent="0.2">
      <c r="A5" s="3" t="str">
        <f>IF(Competitors!$A5&lt;&gt;"",Competitors!A5,"")</f>
        <v/>
      </c>
      <c r="B5" s="8" t="str">
        <f>IF(Competitors!$A5&lt;&gt;"",Competitors!B5,"")</f>
        <v/>
      </c>
      <c r="C5" s="8" t="str">
        <f>IF(Competitors!$A5&lt;&gt;"",Competitors!C5,"")</f>
        <v/>
      </c>
      <c r="D5" s="8" t="str">
        <f>IF(Competitors!$A5&lt;&gt;"",Competitors!D5,"")</f>
        <v/>
      </c>
      <c r="E5" s="8" t="str">
        <f>IF($A5&lt;&gt;"",VLOOKUP($A5,'Game 1'!$A$2:$J$24,5,FALSE),"")</f>
        <v/>
      </c>
      <c r="F5" s="8" t="str">
        <f>IF($A5&lt;&gt;"",VLOOKUP($A5,'Game 2'!$A$2:$J$24,5,FALSE),"")</f>
        <v/>
      </c>
      <c r="G5" s="8" t="str">
        <f>IF($A5&lt;&gt;"",VLOOKUP($A5,'Game 3'!$A$2:$J$24,5,FALSE),"")</f>
        <v/>
      </c>
      <c r="H5" s="8">
        <f t="shared" si="0"/>
        <v>0</v>
      </c>
      <c r="I5" s="4"/>
      <c r="J5" s="4"/>
      <c r="K5" s="8" t="str">
        <f t="shared" si="2"/>
        <v/>
      </c>
      <c r="L5" s="8" t="str">
        <f>IF($A5&lt;&gt;"",(VLOOKUP($A5,'Game 1'!$A$2:$J$24,10,FALSE)+VLOOKUP($A5,'Game 2'!$A$2:$J$24,10,FALSE)+VLOOKUP($A5,'Game 3'!$A$2:$J$24,10,FALSE)),"")</f>
        <v/>
      </c>
      <c r="M5" s="9">
        <f t="shared" si="1"/>
        <v>0</v>
      </c>
    </row>
    <row r="6" spans="1:13" x14ac:dyDescent="0.2">
      <c r="A6" s="3" t="str">
        <f>IF(Competitors!$A6&lt;&gt;"",Competitors!A6,"")</f>
        <v/>
      </c>
      <c r="B6" s="8" t="str">
        <f>IF(Competitors!$A6&lt;&gt;"",Competitors!B6,"")</f>
        <v/>
      </c>
      <c r="C6" s="8" t="str">
        <f>IF(Competitors!$A6&lt;&gt;"",Competitors!C6,"")</f>
        <v/>
      </c>
      <c r="D6" s="8" t="str">
        <f>IF(Competitors!$A6&lt;&gt;"",Competitors!D6,"")</f>
        <v/>
      </c>
      <c r="E6" s="8" t="str">
        <f>IF($A6&lt;&gt;"",VLOOKUP($A6,'Game 1'!$A$2:$J$24,5,FALSE),"")</f>
        <v/>
      </c>
      <c r="F6" s="8" t="str">
        <f>IF($A6&lt;&gt;"",VLOOKUP($A6,'Game 2'!$A$2:$J$24,5,FALSE),"")</f>
        <v/>
      </c>
      <c r="G6" s="8" t="str">
        <f>IF($A6&lt;&gt;"",VLOOKUP($A6,'Game 3'!$A$2:$J$24,5,FALSE),"")</f>
        <v/>
      </c>
      <c r="H6" s="8">
        <f t="shared" si="0"/>
        <v>0</v>
      </c>
      <c r="I6" s="4"/>
      <c r="J6" s="4"/>
      <c r="K6" s="8" t="str">
        <f t="shared" si="2"/>
        <v/>
      </c>
      <c r="L6" s="8" t="str">
        <f>IF($A6&lt;&gt;"",(VLOOKUP($A6,'Game 1'!$A$2:$J$24,10,FALSE)+VLOOKUP($A6,'Game 2'!$A$2:$J$24,10,FALSE)+VLOOKUP($A6,'Game 3'!$A$2:$J$24,10,FALSE)),"")</f>
        <v/>
      </c>
      <c r="M6" s="9">
        <f t="shared" si="1"/>
        <v>0</v>
      </c>
    </row>
    <row r="7" spans="1:13" x14ac:dyDescent="0.2">
      <c r="A7" s="3" t="str">
        <f>IF(Competitors!$A7&lt;&gt;"",Competitors!A7,"")</f>
        <v/>
      </c>
      <c r="B7" s="8" t="str">
        <f>IF(Competitors!$A7&lt;&gt;"",Competitors!B7,"")</f>
        <v/>
      </c>
      <c r="C7" s="8" t="str">
        <f>IF(Competitors!$A7&lt;&gt;"",Competitors!C7,"")</f>
        <v/>
      </c>
      <c r="D7" s="8" t="str">
        <f>IF(Competitors!$A7&lt;&gt;"",Competitors!D7,"")</f>
        <v/>
      </c>
      <c r="E7" s="8" t="str">
        <f>IF($A7&lt;&gt;"",VLOOKUP($A7,'Game 1'!$A$2:$J$24,5,FALSE),"")</f>
        <v/>
      </c>
      <c r="F7" s="8" t="str">
        <f>IF($A7&lt;&gt;"",VLOOKUP($A7,'Game 2'!$A$2:$J$24,5,FALSE),"")</f>
        <v/>
      </c>
      <c r="G7" s="8" t="str">
        <f>IF($A7&lt;&gt;"",VLOOKUP($A7,'Game 3'!$A$2:$J$24,5,FALSE),"")</f>
        <v/>
      </c>
      <c r="H7" s="8">
        <f t="shared" si="0"/>
        <v>0</v>
      </c>
      <c r="I7" s="4"/>
      <c r="J7" s="4"/>
      <c r="K7" s="8" t="str">
        <f t="shared" si="2"/>
        <v/>
      </c>
      <c r="L7" s="8" t="str">
        <f>IF($A7&lt;&gt;"",(VLOOKUP($A7,'Game 1'!$A$2:$J$24,10,FALSE)+VLOOKUP($A7,'Game 2'!$A$2:$J$24,10,FALSE)+VLOOKUP($A7,'Game 3'!$A$2:$J$24,10,FALSE)),"")</f>
        <v/>
      </c>
      <c r="M7" s="9">
        <f t="shared" si="1"/>
        <v>0</v>
      </c>
    </row>
    <row r="8" spans="1:13" x14ac:dyDescent="0.2">
      <c r="A8" s="3" t="str">
        <f>IF(Competitors!$A8&lt;&gt;"",Competitors!A8,"")</f>
        <v/>
      </c>
      <c r="B8" s="8" t="str">
        <f>IF(Competitors!$A8&lt;&gt;"",Competitors!B8,"")</f>
        <v/>
      </c>
      <c r="C8" s="8" t="str">
        <f>IF(Competitors!$A8&lt;&gt;"",Competitors!C8,"")</f>
        <v/>
      </c>
      <c r="D8" s="8" t="str">
        <f>IF(Competitors!$A8&lt;&gt;"",Competitors!D8,"")</f>
        <v/>
      </c>
      <c r="E8" s="8" t="str">
        <f>IF($A8&lt;&gt;"",VLOOKUP($A8,'Game 1'!$A$2:$J$24,5,FALSE),"")</f>
        <v/>
      </c>
      <c r="F8" s="8" t="str">
        <f>IF($A8&lt;&gt;"",VLOOKUP($A8,'Game 2'!$A$2:$J$24,5,FALSE),"")</f>
        <v/>
      </c>
      <c r="G8" s="8" t="str">
        <f>IF($A8&lt;&gt;"",VLOOKUP($A8,'Game 3'!$A$2:$J$24,5,FALSE),"")</f>
        <v/>
      </c>
      <c r="H8" s="8">
        <f t="shared" si="0"/>
        <v>0</v>
      </c>
      <c r="I8" s="4"/>
      <c r="J8" s="4"/>
      <c r="K8" s="8" t="str">
        <f t="shared" si="2"/>
        <v/>
      </c>
      <c r="L8" s="8" t="str">
        <f>IF($A8&lt;&gt;"",(VLOOKUP($A8,'Game 1'!$A$2:$J$24,10,FALSE)+VLOOKUP($A8,'Game 2'!$A$2:$J$24,10,FALSE)+VLOOKUP($A8,'Game 3'!$A$2:$J$24,10,FALSE)),"")</f>
        <v/>
      </c>
      <c r="M8" s="9">
        <f t="shared" si="1"/>
        <v>0</v>
      </c>
    </row>
    <row r="9" spans="1:13" x14ac:dyDescent="0.2">
      <c r="A9" s="3" t="str">
        <f>IF(Competitors!$A9&lt;&gt;"",Competitors!A9,"")</f>
        <v/>
      </c>
      <c r="B9" s="8" t="str">
        <f>IF(Competitors!$A9&lt;&gt;"",Competitors!B9,"")</f>
        <v/>
      </c>
      <c r="C9" s="8" t="str">
        <f>IF(Competitors!$A9&lt;&gt;"",Competitors!C9,"")</f>
        <v/>
      </c>
      <c r="D9" s="8" t="str">
        <f>IF(Competitors!$A9&lt;&gt;"",Competitors!D9,"")</f>
        <v/>
      </c>
      <c r="E9" s="8" t="str">
        <f>IF($A9&lt;&gt;"",VLOOKUP($A9,'Game 1'!$A$2:$J$24,5,FALSE),"")</f>
        <v/>
      </c>
      <c r="F9" s="8" t="str">
        <f>IF($A9&lt;&gt;"",VLOOKUP($A9,'Game 2'!$A$2:$J$24,5,FALSE),"")</f>
        <v/>
      </c>
      <c r="G9" s="8" t="str">
        <f>IF($A9&lt;&gt;"",VLOOKUP($A9,'Game 3'!$A$2:$J$24,5,FALSE),"")</f>
        <v/>
      </c>
      <c r="H9" s="8">
        <f t="shared" si="0"/>
        <v>0</v>
      </c>
      <c r="I9" s="4"/>
      <c r="J9" s="4"/>
      <c r="K9" s="8" t="str">
        <f t="shared" si="2"/>
        <v/>
      </c>
      <c r="L9" s="8" t="str">
        <f>IF($A9&lt;&gt;"",(VLOOKUP($A9,'Game 1'!$A$2:$J$24,10,FALSE)+VLOOKUP($A9,'Game 2'!$A$2:$J$24,10,FALSE)+VLOOKUP($A9,'Game 3'!$A$2:$J$24,10,FALSE)),"")</f>
        <v/>
      </c>
      <c r="M9" s="9">
        <f t="shared" si="1"/>
        <v>0</v>
      </c>
    </row>
    <row r="10" spans="1:13" x14ac:dyDescent="0.2">
      <c r="A10" s="3" t="str">
        <f>IF(Competitors!$A10&lt;&gt;"",Competitors!A10,"")</f>
        <v/>
      </c>
      <c r="B10" s="8" t="str">
        <f>IF(Competitors!$A10&lt;&gt;"",Competitors!B10,"")</f>
        <v/>
      </c>
      <c r="C10" s="8" t="str">
        <f>IF(Competitors!$A10&lt;&gt;"",Competitors!C10,"")</f>
        <v/>
      </c>
      <c r="D10" s="8" t="str">
        <f>IF(Competitors!$A10&lt;&gt;"",Competitors!D10,"")</f>
        <v/>
      </c>
      <c r="E10" s="8" t="str">
        <f>IF($A10&lt;&gt;"",VLOOKUP($A10,'Game 1'!$A$2:$J$24,5,FALSE),"")</f>
        <v/>
      </c>
      <c r="F10" s="8" t="str">
        <f>IF($A10&lt;&gt;"",VLOOKUP($A10,'Game 2'!$A$2:$J$24,5,FALSE),"")</f>
        <v/>
      </c>
      <c r="G10" s="8" t="str">
        <f>IF($A10&lt;&gt;"",VLOOKUP($A10,'Game 3'!$A$2:$J$24,5,FALSE),"")</f>
        <v/>
      </c>
      <c r="H10" s="8">
        <f t="shared" si="0"/>
        <v>0</v>
      </c>
      <c r="I10" s="4"/>
      <c r="J10" s="4"/>
      <c r="K10" s="8" t="str">
        <f t="shared" si="2"/>
        <v/>
      </c>
      <c r="L10" s="8" t="str">
        <f>IF($A10&lt;&gt;"",(VLOOKUP($A10,'Game 1'!$A$2:$J$24,10,FALSE)+VLOOKUP($A10,'Game 2'!$A$2:$J$24,10,FALSE)+VLOOKUP($A10,'Game 3'!$A$2:$J$24,10,FALSE)),"")</f>
        <v/>
      </c>
      <c r="M10" s="9">
        <f t="shared" si="1"/>
        <v>0</v>
      </c>
    </row>
    <row r="11" spans="1:13" x14ac:dyDescent="0.2">
      <c r="A11" s="3" t="str">
        <f>IF(Competitors!$A11&lt;&gt;"",Competitors!A11,"")</f>
        <v/>
      </c>
      <c r="B11" s="8" t="str">
        <f>IF(Competitors!$A11&lt;&gt;"",Competitors!B11,"")</f>
        <v/>
      </c>
      <c r="C11" s="8" t="str">
        <f>IF(Competitors!$A11&lt;&gt;"",Competitors!C11,"")</f>
        <v/>
      </c>
      <c r="D11" s="8" t="str">
        <f>IF(Competitors!$A11&lt;&gt;"",Competitors!D11,"")</f>
        <v/>
      </c>
      <c r="E11" s="8" t="str">
        <f>IF($A11&lt;&gt;"",VLOOKUP($A11,'Game 1'!$A$2:$J$24,5,FALSE),"")</f>
        <v/>
      </c>
      <c r="F11" s="8" t="str">
        <f>IF($A11&lt;&gt;"",VLOOKUP($A11,'Game 2'!$A$2:$J$24,5,FALSE),"")</f>
        <v/>
      </c>
      <c r="G11" s="8" t="str">
        <f>IF($A11&lt;&gt;"",VLOOKUP($A11,'Game 3'!$A$2:$J$24,5,FALSE),"")</f>
        <v/>
      </c>
      <c r="H11" s="8">
        <f t="shared" si="0"/>
        <v>0</v>
      </c>
      <c r="I11" s="4"/>
      <c r="J11" s="4"/>
      <c r="K11" s="8" t="str">
        <f t="shared" si="2"/>
        <v/>
      </c>
      <c r="L11" s="8" t="str">
        <f>IF($A11&lt;&gt;"",(VLOOKUP($A11,'Game 1'!$A$2:$J$24,10,FALSE)+VLOOKUP($A11,'Game 2'!$A$2:$J$24,10,FALSE)+VLOOKUP($A11,'Game 3'!$A$2:$J$24,10,FALSE)),"")</f>
        <v/>
      </c>
      <c r="M11" s="9">
        <f t="shared" si="1"/>
        <v>0</v>
      </c>
    </row>
    <row r="12" spans="1:13" x14ac:dyDescent="0.2">
      <c r="A12" s="3" t="str">
        <f>IF(Competitors!$A12&lt;&gt;"",Competitors!A12,"")</f>
        <v/>
      </c>
      <c r="B12" s="8" t="str">
        <f>IF(Competitors!$A12&lt;&gt;"",Competitors!B12,"")</f>
        <v/>
      </c>
      <c r="C12" s="8" t="str">
        <f>IF(Competitors!$A12&lt;&gt;"",Competitors!C12,"")</f>
        <v/>
      </c>
      <c r="D12" s="8" t="str">
        <f>IF(Competitors!$A12&lt;&gt;"",Competitors!D12,"")</f>
        <v/>
      </c>
      <c r="E12" s="8" t="str">
        <f>IF($A12&lt;&gt;"",VLOOKUP($A12,'Game 1'!$A$2:$J$24,5,FALSE),"")</f>
        <v/>
      </c>
      <c r="F12" s="8" t="str">
        <f>IF($A12&lt;&gt;"",VLOOKUP($A12,'Game 2'!$A$2:$J$24,5,FALSE),"")</f>
        <v/>
      </c>
      <c r="G12" s="8" t="str">
        <f>IF($A12&lt;&gt;"",VLOOKUP($A12,'Game 3'!$A$2:$J$24,5,FALSE),"")</f>
        <v/>
      </c>
      <c r="H12" s="8">
        <f t="shared" si="0"/>
        <v>0</v>
      </c>
      <c r="I12" s="4"/>
      <c r="J12" s="4"/>
      <c r="K12" s="8" t="str">
        <f t="shared" si="2"/>
        <v/>
      </c>
      <c r="L12" s="8" t="str">
        <f>IF($A12&lt;&gt;"",(VLOOKUP($A12,'Game 1'!$A$2:$J$24,10,FALSE)+VLOOKUP($A12,'Game 2'!$A$2:$J$24,10,FALSE)+VLOOKUP($A12,'Game 3'!$A$2:$J$24,10,FALSE)),"")</f>
        <v/>
      </c>
      <c r="M12" s="9">
        <f t="shared" si="1"/>
        <v>0</v>
      </c>
    </row>
    <row r="13" spans="1:13" x14ac:dyDescent="0.2">
      <c r="A13" s="3" t="str">
        <f>IF(Competitors!$A13&lt;&gt;"",Competitors!A13,"")</f>
        <v/>
      </c>
      <c r="B13" s="8" t="str">
        <f>IF(Competitors!$A13&lt;&gt;"",Competitors!B13,"")</f>
        <v/>
      </c>
      <c r="C13" s="8" t="str">
        <f>IF(Competitors!$A13&lt;&gt;"",Competitors!C13,"")</f>
        <v/>
      </c>
      <c r="D13" s="8" t="str">
        <f>IF(Competitors!$A13&lt;&gt;"",Competitors!D13,"")</f>
        <v/>
      </c>
      <c r="E13" s="8" t="str">
        <f>IF($A13&lt;&gt;"",VLOOKUP($A13,'Game 1'!$A$2:$J$24,5,FALSE),"")</f>
        <v/>
      </c>
      <c r="F13" s="8" t="str">
        <f>IF($A13&lt;&gt;"",VLOOKUP($A13,'Game 2'!$A$2:$J$24,5,FALSE),"")</f>
        <v/>
      </c>
      <c r="G13" s="8" t="str">
        <f>IF($A13&lt;&gt;"",VLOOKUP($A13,'Game 3'!$A$2:$J$24,5,FALSE),"")</f>
        <v/>
      </c>
      <c r="H13" s="8">
        <f t="shared" si="0"/>
        <v>0</v>
      </c>
      <c r="I13" s="4"/>
      <c r="J13" s="4"/>
      <c r="K13" s="8" t="str">
        <f t="shared" si="2"/>
        <v/>
      </c>
      <c r="L13" s="8" t="str">
        <f>IF($A13&lt;&gt;"",(VLOOKUP($A13,'Game 1'!$A$2:$J$24,10,FALSE)+VLOOKUP($A13,'Game 2'!$A$2:$J$24,10,FALSE)+VLOOKUP($A13,'Game 3'!$A$2:$J$24,10,FALSE)),"")</f>
        <v/>
      </c>
      <c r="M13" s="9">
        <f t="shared" si="1"/>
        <v>0</v>
      </c>
    </row>
    <row r="14" spans="1:13" x14ac:dyDescent="0.2">
      <c r="A14" s="3" t="str">
        <f>IF(Competitors!$A14&lt;&gt;"",Competitors!A14,"")</f>
        <v/>
      </c>
      <c r="B14" s="8" t="str">
        <f>IF(Competitors!$A14&lt;&gt;"",Competitors!B14,"")</f>
        <v/>
      </c>
      <c r="C14" s="8" t="str">
        <f>IF(Competitors!$A14&lt;&gt;"",Competitors!C14,"")</f>
        <v/>
      </c>
      <c r="D14" s="8" t="str">
        <f>IF(Competitors!$A14&lt;&gt;"",Competitors!D14,"")</f>
        <v/>
      </c>
      <c r="E14" s="8" t="str">
        <f>IF($A14&lt;&gt;"",VLOOKUP($A14,'Game 1'!$A$2:$J$24,5,FALSE),"")</f>
        <v/>
      </c>
      <c r="F14" s="8" t="str">
        <f>IF($A14&lt;&gt;"",VLOOKUP($A14,'Game 2'!$A$2:$J$24,5,FALSE),"")</f>
        <v/>
      </c>
      <c r="G14" s="8" t="str">
        <f>IF($A14&lt;&gt;"",VLOOKUP($A14,'Game 3'!$A$2:$J$24,5,FALSE),"")</f>
        <v/>
      </c>
      <c r="H14" s="8">
        <f t="shared" si="0"/>
        <v>0</v>
      </c>
      <c r="I14" s="4"/>
      <c r="J14" s="4"/>
      <c r="K14" s="8" t="str">
        <f t="shared" si="2"/>
        <v/>
      </c>
      <c r="L14" s="8" t="str">
        <f>IF($A14&lt;&gt;"",(VLOOKUP($A14,'Game 1'!$A$2:$J$24,10,FALSE)+VLOOKUP($A14,'Game 2'!$A$2:$J$24,10,FALSE)+VLOOKUP($A14,'Game 3'!$A$2:$J$24,10,FALSE)),"")</f>
        <v/>
      </c>
      <c r="M14" s="9">
        <f t="shared" si="1"/>
        <v>0</v>
      </c>
    </row>
    <row r="15" spans="1:13" x14ac:dyDescent="0.2">
      <c r="A15" s="3" t="str">
        <f>IF(Competitors!$A15&lt;&gt;"",Competitors!A15,"")</f>
        <v/>
      </c>
      <c r="B15" s="8" t="str">
        <f>IF(Competitors!$A15&lt;&gt;"",Competitors!B15,"")</f>
        <v/>
      </c>
      <c r="C15" s="8" t="str">
        <f>IF(Competitors!$A15&lt;&gt;"",Competitors!C15,"")</f>
        <v/>
      </c>
      <c r="D15" s="8" t="str">
        <f>IF(Competitors!$A15&lt;&gt;"",Competitors!D15,"")</f>
        <v/>
      </c>
      <c r="E15" s="8" t="str">
        <f>IF($A15&lt;&gt;"",VLOOKUP($A15,'Game 1'!$A$2:$J$24,5,FALSE),"")</f>
        <v/>
      </c>
      <c r="F15" s="8" t="str">
        <f>IF($A15&lt;&gt;"",VLOOKUP($A15,'Game 2'!$A$2:$J$24,5,FALSE),"")</f>
        <v/>
      </c>
      <c r="G15" s="8" t="str">
        <f>IF($A15&lt;&gt;"",VLOOKUP($A15,'Game 3'!$A$2:$J$24,5,FALSE),"")</f>
        <v/>
      </c>
      <c r="H15" s="8">
        <f t="shared" si="0"/>
        <v>0</v>
      </c>
      <c r="I15" s="4"/>
      <c r="J15" s="4"/>
      <c r="K15" s="8" t="str">
        <f t="shared" si="2"/>
        <v/>
      </c>
      <c r="L15" s="8" t="str">
        <f>IF($A15&lt;&gt;"",(VLOOKUP($A15,'Game 1'!$A$2:$J$24,10,FALSE)+VLOOKUP($A15,'Game 2'!$A$2:$J$24,10,FALSE)+VLOOKUP($A15,'Game 3'!$A$2:$J$24,10,FALSE)),"")</f>
        <v/>
      </c>
      <c r="M15" s="9">
        <f t="shared" si="1"/>
        <v>0</v>
      </c>
    </row>
    <row r="16" spans="1:13" x14ac:dyDescent="0.2">
      <c r="A16" s="3" t="str">
        <f>IF(Competitors!$A16&lt;&gt;"",Competitors!A16,"")</f>
        <v/>
      </c>
      <c r="B16" s="8" t="str">
        <f>IF(Competitors!$A16&lt;&gt;"",Competitors!B16,"")</f>
        <v/>
      </c>
      <c r="C16" s="8" t="str">
        <f>IF(Competitors!$A16&lt;&gt;"",Competitors!C16,"")</f>
        <v/>
      </c>
      <c r="D16" s="8" t="str">
        <f>IF(Competitors!$A16&lt;&gt;"",Competitors!D16,"")</f>
        <v/>
      </c>
      <c r="E16" s="8" t="str">
        <f>IF($A16&lt;&gt;"",VLOOKUP($A16,'Game 1'!$A$2:$J$24,5,FALSE),"")</f>
        <v/>
      </c>
      <c r="F16" s="8" t="str">
        <f>IF($A16&lt;&gt;"",VLOOKUP($A16,'Game 2'!$A$2:$J$24,5,FALSE),"")</f>
        <v/>
      </c>
      <c r="G16" s="8" t="str">
        <f>IF($A16&lt;&gt;"",VLOOKUP($A16,'Game 3'!$A$2:$J$24,5,FALSE),"")</f>
        <v/>
      </c>
      <c r="H16" s="8">
        <f t="shared" si="0"/>
        <v>0</v>
      </c>
      <c r="I16" s="4"/>
      <c r="J16" s="4"/>
      <c r="K16" s="8" t="str">
        <f t="shared" si="2"/>
        <v/>
      </c>
      <c r="L16" s="8" t="str">
        <f>IF($A16&lt;&gt;"",(VLOOKUP($A16,'Game 1'!$A$2:$J$24,10,FALSE)+VLOOKUP($A16,'Game 2'!$A$2:$J$24,10,FALSE)+VLOOKUP($A16,'Game 3'!$A$2:$J$24,10,FALSE)),"")</f>
        <v/>
      </c>
      <c r="M16" s="9">
        <f t="shared" si="1"/>
        <v>0</v>
      </c>
    </row>
    <row r="17" spans="1:13" x14ac:dyDescent="0.2">
      <c r="A17" s="3" t="str">
        <f>IF(Competitors!$A17&lt;&gt;"",Competitors!A17,"")</f>
        <v/>
      </c>
      <c r="B17" s="8" t="str">
        <f>IF(Competitors!$A17&lt;&gt;"",Competitors!B17,"")</f>
        <v/>
      </c>
      <c r="C17" s="8" t="str">
        <f>IF(Competitors!$A17&lt;&gt;"",Competitors!C17,"")</f>
        <v/>
      </c>
      <c r="D17" s="8" t="str">
        <f>IF(Competitors!$A17&lt;&gt;"",Competitors!D17,"")</f>
        <v/>
      </c>
      <c r="E17" s="8" t="str">
        <f>IF($A17&lt;&gt;"",VLOOKUP($A17,'Game 1'!$A$2:$J$24,5,FALSE),"")</f>
        <v/>
      </c>
      <c r="F17" s="8" t="str">
        <f>IF($A17&lt;&gt;"",VLOOKUP($A17,'Game 2'!$A$2:$J$24,5,FALSE),"")</f>
        <v/>
      </c>
      <c r="G17" s="8" t="str">
        <f>IF($A17&lt;&gt;"",VLOOKUP($A17,'Game 3'!$A$2:$J$24,5,FALSE),"")</f>
        <v/>
      </c>
      <c r="H17" s="8">
        <f t="shared" si="0"/>
        <v>0</v>
      </c>
      <c r="I17" s="4"/>
      <c r="J17" s="4"/>
      <c r="K17" s="8" t="str">
        <f t="shared" si="2"/>
        <v/>
      </c>
      <c r="L17" s="8" t="str">
        <f>IF($A17&lt;&gt;"",(VLOOKUP($A17,'Game 1'!$A$2:$J$24,10,FALSE)+VLOOKUP($A17,'Game 2'!$A$2:$J$24,10,FALSE)+VLOOKUP($A17,'Game 3'!$A$2:$J$24,10,FALSE)),"")</f>
        <v/>
      </c>
      <c r="M17" s="9">
        <f t="shared" si="1"/>
        <v>0</v>
      </c>
    </row>
    <row r="18" spans="1:13" x14ac:dyDescent="0.2">
      <c r="A18" s="3" t="str">
        <f>IF(Competitors!$A18&lt;&gt;"",Competitors!A18,"")</f>
        <v/>
      </c>
      <c r="B18" s="8" t="str">
        <f>IF(Competitors!$A18&lt;&gt;"",Competitors!B18,"")</f>
        <v/>
      </c>
      <c r="C18" s="8" t="str">
        <f>IF(Competitors!$A18&lt;&gt;"",Competitors!C18,"")</f>
        <v/>
      </c>
      <c r="D18" s="8" t="str">
        <f>IF(Competitors!$A18&lt;&gt;"",Competitors!D18,"")</f>
        <v/>
      </c>
      <c r="E18" s="8" t="str">
        <f>IF($A18&lt;&gt;"",VLOOKUP($A18,'Game 1'!$A$2:$J$24,5,FALSE),"")</f>
        <v/>
      </c>
      <c r="F18" s="8" t="str">
        <f>IF($A18&lt;&gt;"",VLOOKUP($A18,'Game 2'!$A$2:$J$24,5,FALSE),"")</f>
        <v/>
      </c>
      <c r="G18" s="8" t="str">
        <f>IF($A18&lt;&gt;"",VLOOKUP($A18,'Game 3'!$A$2:$J$24,5,FALSE),"")</f>
        <v/>
      </c>
      <c r="H18" s="8">
        <f t="shared" si="0"/>
        <v>0</v>
      </c>
      <c r="I18" s="4"/>
      <c r="J18" s="4"/>
      <c r="K18" s="8" t="str">
        <f t="shared" si="2"/>
        <v/>
      </c>
      <c r="L18" s="8" t="str">
        <f>IF($A18&lt;&gt;"",(VLOOKUP($A18,'Game 1'!$A$2:$J$24,10,FALSE)+VLOOKUP($A18,'Game 2'!$A$2:$J$24,10,FALSE)+VLOOKUP($A18,'Game 3'!$A$2:$J$24,10,FALSE)),"")</f>
        <v/>
      </c>
      <c r="M18" s="9">
        <f t="shared" si="1"/>
        <v>0</v>
      </c>
    </row>
    <row r="19" spans="1:13" x14ac:dyDescent="0.2">
      <c r="A19" s="3" t="str">
        <f>IF(Competitors!$A19&lt;&gt;"",Competitors!A19,"")</f>
        <v/>
      </c>
      <c r="B19" s="8" t="str">
        <f>IF(Competitors!$A19&lt;&gt;"",Competitors!B19,"")</f>
        <v/>
      </c>
      <c r="C19" s="8" t="str">
        <f>IF(Competitors!$A19&lt;&gt;"",Competitors!C19,"")</f>
        <v/>
      </c>
      <c r="D19" s="8" t="str">
        <f>IF(Competitors!$A19&lt;&gt;"",Competitors!D19,"")</f>
        <v/>
      </c>
      <c r="E19" s="8" t="str">
        <f>IF($A19&lt;&gt;"",VLOOKUP($A19,'Game 1'!$A$2:$J$24,5,FALSE),"")</f>
        <v/>
      </c>
      <c r="F19" s="8" t="str">
        <f>IF($A19&lt;&gt;"",VLOOKUP($A19,'Game 2'!$A$2:$J$24,5,FALSE),"")</f>
        <v/>
      </c>
      <c r="G19" s="8" t="str">
        <f>IF($A19&lt;&gt;"",VLOOKUP($A19,'Game 3'!$A$2:$J$24,5,FALSE),"")</f>
        <v/>
      </c>
      <c r="H19" s="8">
        <f t="shared" si="0"/>
        <v>0</v>
      </c>
      <c r="I19" s="4"/>
      <c r="J19" s="4"/>
      <c r="K19" s="8" t="str">
        <f t="shared" si="2"/>
        <v/>
      </c>
      <c r="L19" s="8" t="str">
        <f>IF($A19&lt;&gt;"",(VLOOKUP($A19,'Game 1'!$A$2:$J$24,10,FALSE)+VLOOKUP($A19,'Game 2'!$A$2:$J$24,10,FALSE)+VLOOKUP($A19,'Game 3'!$A$2:$J$24,10,FALSE)),"")</f>
        <v/>
      </c>
      <c r="M19" s="9">
        <f t="shared" si="1"/>
        <v>0</v>
      </c>
    </row>
    <row r="20" spans="1:13" x14ac:dyDescent="0.2">
      <c r="A20" s="3" t="str">
        <f>IF(Competitors!$A20&lt;&gt;"",Competitors!A20,"")</f>
        <v/>
      </c>
      <c r="B20" s="8" t="str">
        <f>IF(Competitors!$A20&lt;&gt;"",Competitors!B20,"")</f>
        <v/>
      </c>
      <c r="C20" s="8" t="str">
        <f>IF(Competitors!$A20&lt;&gt;"",Competitors!C20,"")</f>
        <v/>
      </c>
      <c r="D20" s="8" t="str">
        <f>IF(Competitors!$A20&lt;&gt;"",Competitors!D20,"")</f>
        <v/>
      </c>
      <c r="E20" s="8" t="str">
        <f>IF($A20&lt;&gt;"",VLOOKUP($A20,'Game 1'!$A$2:$J$24,5,FALSE),"")</f>
        <v/>
      </c>
      <c r="F20" s="8" t="str">
        <f>IF($A20&lt;&gt;"",VLOOKUP($A20,'Game 2'!$A$2:$J$24,5,FALSE),"")</f>
        <v/>
      </c>
      <c r="G20" s="8" t="str">
        <f>IF($A20&lt;&gt;"",VLOOKUP($A20,'Game 3'!$A$2:$J$24,5,FALSE),"")</f>
        <v/>
      </c>
      <c r="H20" s="8">
        <f t="shared" si="0"/>
        <v>0</v>
      </c>
      <c r="I20" s="4"/>
      <c r="J20" s="4"/>
      <c r="K20" s="8" t="str">
        <f t="shared" si="2"/>
        <v/>
      </c>
      <c r="L20" s="8" t="str">
        <f>IF($A20&lt;&gt;"",(VLOOKUP($A20,'Game 1'!$A$2:$J$24,10,FALSE)+VLOOKUP($A20,'Game 2'!$A$2:$J$24,10,FALSE)+VLOOKUP($A20,'Game 3'!$A$2:$J$24,10,FALSE)),"")</f>
        <v/>
      </c>
      <c r="M20" s="9">
        <f t="shared" si="1"/>
        <v>0</v>
      </c>
    </row>
    <row r="21" spans="1:13" x14ac:dyDescent="0.2">
      <c r="A21" s="3" t="str">
        <f>IF(Competitors!$A21&lt;&gt;"",Competitors!A21,"")</f>
        <v/>
      </c>
      <c r="B21" s="8" t="str">
        <f>IF(Competitors!$A21&lt;&gt;"",Competitors!B21,"")</f>
        <v/>
      </c>
      <c r="C21" s="8" t="str">
        <f>IF(Competitors!$A21&lt;&gt;"",Competitors!C21,"")</f>
        <v/>
      </c>
      <c r="D21" s="8" t="str">
        <f>IF(Competitors!$A21&lt;&gt;"",Competitors!D21,"")</f>
        <v/>
      </c>
      <c r="E21" s="8" t="str">
        <f>IF($A21&lt;&gt;"",VLOOKUP($A21,'Game 1'!$A$2:$J$24,5,FALSE),"")</f>
        <v/>
      </c>
      <c r="F21" s="8" t="str">
        <f>IF($A21&lt;&gt;"",VLOOKUP($A21,'Game 2'!$A$2:$J$24,5,FALSE),"")</f>
        <v/>
      </c>
      <c r="G21" s="8" t="str">
        <f>IF($A21&lt;&gt;"",VLOOKUP($A21,'Game 3'!$A$2:$J$24,5,FALSE),"")</f>
        <v/>
      </c>
      <c r="H21" s="8">
        <f t="shared" si="0"/>
        <v>0</v>
      </c>
      <c r="I21" s="4"/>
      <c r="J21" s="4"/>
      <c r="K21" s="8" t="str">
        <f t="shared" si="2"/>
        <v/>
      </c>
      <c r="L21" s="8" t="str">
        <f>IF($A21&lt;&gt;"",(VLOOKUP($A21,'Game 1'!$A$2:$J$24,10,FALSE)+VLOOKUP($A21,'Game 2'!$A$2:$J$24,10,FALSE)+VLOOKUP($A21,'Game 3'!$A$2:$J$24,10,FALSE)),"")</f>
        <v/>
      </c>
      <c r="M21" s="9">
        <f t="shared" si="1"/>
        <v>0</v>
      </c>
    </row>
    <row r="22" spans="1:13" x14ac:dyDescent="0.2">
      <c r="A22" s="3" t="str">
        <f>IF(Competitors!$A22&lt;&gt;"",Competitors!A22,"")</f>
        <v/>
      </c>
      <c r="B22" s="8" t="str">
        <f>IF(Competitors!$A22&lt;&gt;"",Competitors!B22,"")</f>
        <v/>
      </c>
      <c r="C22" s="8" t="str">
        <f>IF(Competitors!$A22&lt;&gt;"",Competitors!C22,"")</f>
        <v/>
      </c>
      <c r="D22" s="8" t="str">
        <f>IF(Competitors!$A22&lt;&gt;"",Competitors!D22,"")</f>
        <v/>
      </c>
      <c r="E22" s="8" t="str">
        <f>IF($A22&lt;&gt;"",VLOOKUP($A22,'Game 1'!$A$2:$J$24,5,FALSE),"")</f>
        <v/>
      </c>
      <c r="F22" s="8" t="str">
        <f>IF($A22&lt;&gt;"",VLOOKUP($A22,'Game 2'!$A$2:$J$24,5,FALSE),"")</f>
        <v/>
      </c>
      <c r="G22" s="8" t="str">
        <f>IF($A22&lt;&gt;"",VLOOKUP($A22,'Game 3'!$A$2:$J$24,5,FALSE),"")</f>
        <v/>
      </c>
      <c r="H22" s="8">
        <f t="shared" si="0"/>
        <v>0</v>
      </c>
      <c r="I22" s="4"/>
      <c r="J22" s="4"/>
      <c r="K22" s="8" t="str">
        <f t="shared" si="2"/>
        <v/>
      </c>
      <c r="L22" s="8" t="str">
        <f>IF($A22&lt;&gt;"",(VLOOKUP($A22,'Game 1'!$A$2:$J$24,10,FALSE)+VLOOKUP($A22,'Game 2'!$A$2:$J$24,10,FALSE)+VLOOKUP($A22,'Game 3'!$A$2:$J$24,10,FALSE)),"")</f>
        <v/>
      </c>
      <c r="M22" s="9">
        <f t="shared" si="1"/>
        <v>0</v>
      </c>
    </row>
    <row r="23" spans="1:13" x14ac:dyDescent="0.2">
      <c r="A23" s="3" t="str">
        <f>IF(Competitors!$A23&lt;&gt;"",Competitors!A23,"")</f>
        <v/>
      </c>
      <c r="B23" s="8" t="str">
        <f>IF(Competitors!$A23&lt;&gt;"",Competitors!B23,"")</f>
        <v/>
      </c>
      <c r="C23" s="8" t="str">
        <f>IF(Competitors!$A23&lt;&gt;"",Competitors!C23,"")</f>
        <v/>
      </c>
      <c r="D23" s="8" t="str">
        <f>IF(Competitors!$A23&lt;&gt;"",Competitors!D23,"")</f>
        <v/>
      </c>
      <c r="E23" s="8" t="str">
        <f>IF($A23&lt;&gt;"",VLOOKUP($A23,'Game 1'!$A$2:$J$24,5,FALSE),"")</f>
        <v/>
      </c>
      <c r="F23" s="8" t="str">
        <f>IF($A23&lt;&gt;"",VLOOKUP($A23,'Game 2'!$A$2:$J$24,5,FALSE),"")</f>
        <v/>
      </c>
      <c r="G23" s="8" t="str">
        <f>IF($A23&lt;&gt;"",VLOOKUP($A23,'Game 3'!$A$2:$J$24,5,FALSE),"")</f>
        <v/>
      </c>
      <c r="H23" s="8">
        <f t="shared" si="0"/>
        <v>0</v>
      </c>
      <c r="I23" s="4"/>
      <c r="J23" s="4"/>
      <c r="K23" s="8" t="str">
        <f t="shared" si="2"/>
        <v/>
      </c>
      <c r="L23" s="8" t="str">
        <f>IF($A23&lt;&gt;"",(VLOOKUP($A23,'Game 1'!$A$2:$J$24,10,FALSE)+VLOOKUP($A23,'Game 2'!$A$2:$J$24,10,FALSE)+VLOOKUP($A23,'Game 3'!$A$2:$J$24,10,FALSE)),"")</f>
        <v/>
      </c>
      <c r="M23" s="9">
        <f t="shared" si="1"/>
        <v>0</v>
      </c>
    </row>
    <row r="24" spans="1:13" x14ac:dyDescent="0.2">
      <c r="A24" s="3" t="str">
        <f>IF(Competitors!$A24&lt;&gt;"",Competitors!A24,"")</f>
        <v/>
      </c>
      <c r="B24" s="8" t="str">
        <f>IF(Competitors!$A24&lt;&gt;"",Competitors!B24,"")</f>
        <v/>
      </c>
      <c r="C24" s="8" t="str">
        <f>IF(Competitors!$A24&lt;&gt;"",Competitors!C24,"")</f>
        <v/>
      </c>
      <c r="D24" s="8" t="str">
        <f>IF(Competitors!$A24&lt;&gt;"",Competitors!D24,"")</f>
        <v/>
      </c>
      <c r="E24" s="8" t="str">
        <f>IF($A24&lt;&gt;"",VLOOKUP($A24,'Game 1'!$A$2:$J$24,5,FALSE),"")</f>
        <v/>
      </c>
      <c r="F24" s="8" t="str">
        <f>IF($A24&lt;&gt;"",VLOOKUP($A24,'Game 2'!$A$2:$J$24,5,FALSE),"")</f>
        <v/>
      </c>
      <c r="G24" s="8" t="str">
        <f>IF($A24&lt;&gt;"",VLOOKUP($A24,'Game 3'!$A$2:$J$24,5,FALSE),"")</f>
        <v/>
      </c>
      <c r="H24" s="8">
        <f t="shared" si="0"/>
        <v>0</v>
      </c>
      <c r="I24" s="4"/>
      <c r="J24" s="4"/>
      <c r="K24" s="8" t="str">
        <f t="shared" si="2"/>
        <v/>
      </c>
      <c r="L24" s="8" t="str">
        <f>IF($A24&lt;&gt;"",(VLOOKUP($A24,'Game 1'!$A$2:$J$24,10,FALSE)+VLOOKUP($A24,'Game 2'!$A$2:$J$24,10,FALSE)+VLOOKUP($A24,'Game 3'!$A$2:$J$24,10,FALSE)),"")</f>
        <v/>
      </c>
      <c r="M24" s="9">
        <f t="shared" si="1"/>
        <v>0</v>
      </c>
    </row>
  </sheetData>
  <sortState xmlns:xlrd2="http://schemas.microsoft.com/office/spreadsheetml/2017/richdata2" ref="A2:M24">
    <sortCondition descending="1" ref="H2:H24"/>
    <sortCondition ref="A2:A24"/>
  </sortState>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F7388-74DE-5445-B6BA-BEE13AD7D9E0}">
  <sheetPr codeName="Sheet6"/>
  <dimension ref="A1:I26"/>
  <sheetViews>
    <sheetView zoomScale="200" workbookViewId="0">
      <selection activeCell="B13" sqref="B13:B14"/>
    </sheetView>
  </sheetViews>
  <sheetFormatPr baseColWidth="10" defaultColWidth="11.1640625" defaultRowHeight="16" x14ac:dyDescent="0.2"/>
  <cols>
    <col min="1" max="1" width="7.5" customWidth="1"/>
    <col min="2" max="2" width="7.33203125" customWidth="1"/>
    <col min="3" max="3" width="6" customWidth="1"/>
    <col min="4" max="4" width="6.1640625" customWidth="1"/>
    <col min="5" max="5" width="7.83203125" customWidth="1"/>
    <col min="7" max="7" width="5.83203125" customWidth="1"/>
  </cols>
  <sheetData>
    <row r="1" spans="1:9" x14ac:dyDescent="0.2">
      <c r="A1" s="1" t="s">
        <v>11</v>
      </c>
      <c r="B1" s="1" t="s">
        <v>3</v>
      </c>
      <c r="C1" s="1" t="s">
        <v>0</v>
      </c>
      <c r="D1" s="1" t="s">
        <v>1</v>
      </c>
      <c r="E1" s="1" t="s">
        <v>4</v>
      </c>
      <c r="F1" s="1" t="s">
        <v>5</v>
      </c>
      <c r="G1" s="1" t="s">
        <v>6</v>
      </c>
    </row>
    <row r="2" spans="1:9" x14ac:dyDescent="0.2">
      <c r="A2" t="s">
        <v>15</v>
      </c>
      <c r="B2" s="1">
        <v>15</v>
      </c>
      <c r="C2" s="1">
        <v>50</v>
      </c>
      <c r="D2" s="1"/>
      <c r="E2" s="1">
        <v>8.1</v>
      </c>
      <c r="F2" s="1">
        <v>63.87</v>
      </c>
      <c r="G2" s="1">
        <f t="shared" ref="G2:G26" si="0">SUM(C2:D2)</f>
        <v>50</v>
      </c>
    </row>
    <row r="3" spans="1:9" x14ac:dyDescent="0.2">
      <c r="A3" t="s">
        <v>16</v>
      </c>
      <c r="B3" s="1">
        <v>14</v>
      </c>
      <c r="C3" s="1">
        <v>50</v>
      </c>
      <c r="D3" s="1"/>
      <c r="E3" s="1">
        <v>16.100000000000001</v>
      </c>
      <c r="F3" s="1">
        <v>68.48</v>
      </c>
      <c r="G3" s="1">
        <f t="shared" si="0"/>
        <v>50</v>
      </c>
    </row>
    <row r="4" spans="1:9" x14ac:dyDescent="0.2">
      <c r="A4" t="s">
        <v>17</v>
      </c>
      <c r="B4" s="1">
        <v>13</v>
      </c>
      <c r="C4" s="1">
        <v>50</v>
      </c>
      <c r="D4" s="1"/>
      <c r="E4" s="1">
        <v>26.34</v>
      </c>
      <c r="F4" s="1">
        <v>117.44</v>
      </c>
      <c r="G4" s="1">
        <f t="shared" si="0"/>
        <v>50</v>
      </c>
    </row>
    <row r="5" spans="1:9" x14ac:dyDescent="0.2">
      <c r="A5" t="s">
        <v>18</v>
      </c>
      <c r="B5" s="1">
        <v>12</v>
      </c>
      <c r="C5" s="1">
        <v>50</v>
      </c>
      <c r="D5" s="1"/>
      <c r="E5" s="1">
        <v>10</v>
      </c>
      <c r="F5" s="1">
        <v>122.65</v>
      </c>
      <c r="G5" s="1">
        <f t="shared" si="0"/>
        <v>50</v>
      </c>
    </row>
    <row r="6" spans="1:9" x14ac:dyDescent="0.2">
      <c r="A6" t="s">
        <v>19</v>
      </c>
      <c r="B6" s="1">
        <v>11</v>
      </c>
      <c r="C6" s="1">
        <v>50</v>
      </c>
      <c r="D6" s="1"/>
      <c r="E6" s="1">
        <v>5.41</v>
      </c>
      <c r="F6" s="1">
        <v>133.84</v>
      </c>
      <c r="G6" s="1">
        <f t="shared" si="0"/>
        <v>50</v>
      </c>
    </row>
    <row r="7" spans="1:9" x14ac:dyDescent="0.2">
      <c r="A7" t="s">
        <v>20</v>
      </c>
      <c r="B7" s="1">
        <v>10</v>
      </c>
      <c r="C7" s="1">
        <v>50</v>
      </c>
      <c r="D7" s="1"/>
      <c r="E7" s="1">
        <v>12.3</v>
      </c>
      <c r="F7" s="1">
        <v>155.72999999999999</v>
      </c>
      <c r="G7" s="1">
        <f t="shared" si="0"/>
        <v>50</v>
      </c>
    </row>
    <row r="8" spans="1:9" x14ac:dyDescent="0.2">
      <c r="A8" t="s">
        <v>21</v>
      </c>
      <c r="B8" s="1">
        <v>9</v>
      </c>
      <c r="C8" s="1">
        <v>50</v>
      </c>
      <c r="D8" s="1"/>
      <c r="E8" s="1">
        <v>6.28</v>
      </c>
      <c r="F8" s="1">
        <v>157</v>
      </c>
      <c r="G8" s="1">
        <f t="shared" si="0"/>
        <v>50</v>
      </c>
    </row>
    <row r="9" spans="1:9" x14ac:dyDescent="0.2">
      <c r="A9" t="s">
        <v>22</v>
      </c>
      <c r="B9" s="1">
        <v>8</v>
      </c>
      <c r="C9" s="1">
        <v>50</v>
      </c>
      <c r="D9" s="1"/>
      <c r="E9" s="1">
        <v>40</v>
      </c>
      <c r="F9" s="1">
        <v>180</v>
      </c>
      <c r="G9" s="1">
        <f t="shared" si="0"/>
        <v>50</v>
      </c>
    </row>
    <row r="10" spans="1:9" x14ac:dyDescent="0.2">
      <c r="A10" t="s">
        <v>23</v>
      </c>
      <c r="B10" s="1">
        <v>7</v>
      </c>
      <c r="C10" s="1">
        <v>50</v>
      </c>
      <c r="D10" s="1">
        <v>-5</v>
      </c>
      <c r="E10" s="1">
        <v>27</v>
      </c>
      <c r="F10" s="1">
        <v>123.59</v>
      </c>
      <c r="G10" s="1">
        <f t="shared" si="0"/>
        <v>45</v>
      </c>
    </row>
    <row r="11" spans="1:9" x14ac:dyDescent="0.2">
      <c r="A11" t="s">
        <v>24</v>
      </c>
      <c r="B11" s="1">
        <v>6</v>
      </c>
      <c r="C11" s="1">
        <v>50</v>
      </c>
      <c r="D11" s="1">
        <v>-5</v>
      </c>
      <c r="E11" s="1">
        <v>21.9</v>
      </c>
      <c r="F11" s="1">
        <v>159.93</v>
      </c>
      <c r="G11" s="1">
        <f t="shared" si="0"/>
        <v>45</v>
      </c>
    </row>
    <row r="12" spans="1:9" x14ac:dyDescent="0.2">
      <c r="A12" t="s">
        <v>25</v>
      </c>
      <c r="B12" s="1">
        <v>5</v>
      </c>
      <c r="C12" s="1">
        <v>50</v>
      </c>
      <c r="D12" s="1">
        <v>-5</v>
      </c>
      <c r="E12" s="1">
        <v>46</v>
      </c>
      <c r="F12" s="1">
        <v>170.25</v>
      </c>
      <c r="G12" s="1">
        <f t="shared" si="0"/>
        <v>45</v>
      </c>
    </row>
    <row r="13" spans="1:9" x14ac:dyDescent="0.2">
      <c r="A13" t="s">
        <v>26</v>
      </c>
      <c r="B13" s="1">
        <v>3.5</v>
      </c>
      <c r="C13" s="1">
        <v>10</v>
      </c>
      <c r="D13" s="1"/>
      <c r="E13" s="1">
        <v>6</v>
      </c>
      <c r="F13" s="1">
        <v>180</v>
      </c>
      <c r="G13" s="1">
        <f t="shared" si="0"/>
        <v>10</v>
      </c>
      <c r="H13" t="s">
        <v>40</v>
      </c>
    </row>
    <row r="14" spans="1:9" x14ac:dyDescent="0.2">
      <c r="A14" t="s">
        <v>27</v>
      </c>
      <c r="B14" s="1">
        <v>3.5</v>
      </c>
      <c r="C14" s="1">
        <v>10</v>
      </c>
      <c r="D14" s="1"/>
      <c r="E14" s="1">
        <v>46</v>
      </c>
      <c r="F14" s="1">
        <v>180</v>
      </c>
      <c r="G14" s="1">
        <f t="shared" si="0"/>
        <v>10</v>
      </c>
      <c r="H14" t="s">
        <v>40</v>
      </c>
    </row>
    <row r="15" spans="1:9" x14ac:dyDescent="0.2">
      <c r="A15" t="s">
        <v>28</v>
      </c>
      <c r="B15" s="1">
        <v>2</v>
      </c>
      <c r="C15" s="1">
        <v>0</v>
      </c>
      <c r="D15" s="1"/>
      <c r="E15" s="1"/>
      <c r="F15" s="1">
        <v>180</v>
      </c>
      <c r="G15" s="1">
        <f t="shared" si="0"/>
        <v>0</v>
      </c>
      <c r="H15" t="s">
        <v>40</v>
      </c>
    </row>
    <row r="16" spans="1:9" x14ac:dyDescent="0.2">
      <c r="A16" t="s">
        <v>29</v>
      </c>
      <c r="B16" s="1">
        <v>0</v>
      </c>
      <c r="C16" s="1">
        <v>0</v>
      </c>
      <c r="D16" s="1"/>
      <c r="E16" s="1"/>
      <c r="F16" s="2" t="s">
        <v>39</v>
      </c>
      <c r="G16" s="1">
        <f t="shared" si="0"/>
        <v>0</v>
      </c>
      <c r="H16" t="s">
        <v>39</v>
      </c>
    </row>
    <row r="17" spans="1:7" x14ac:dyDescent="0.2">
      <c r="A17" s="1"/>
      <c r="B17" s="1"/>
      <c r="C17" s="1"/>
      <c r="D17" s="1"/>
      <c r="E17" s="1"/>
      <c r="F17" s="1"/>
      <c r="G17" s="1">
        <f t="shared" si="0"/>
        <v>0</v>
      </c>
    </row>
    <row r="18" spans="1:7" x14ac:dyDescent="0.2">
      <c r="A18" s="1"/>
      <c r="B18" s="1"/>
      <c r="C18" s="1"/>
      <c r="D18" s="1"/>
      <c r="E18" s="1"/>
      <c r="F18" s="1"/>
      <c r="G18" s="1">
        <f t="shared" si="0"/>
        <v>0</v>
      </c>
    </row>
    <row r="19" spans="1:7" x14ac:dyDescent="0.2">
      <c r="A19" s="1"/>
      <c r="B19" s="1"/>
      <c r="C19" s="1"/>
      <c r="D19" s="1"/>
      <c r="E19" s="1"/>
      <c r="F19" s="1"/>
      <c r="G19" s="1">
        <f t="shared" si="0"/>
        <v>0</v>
      </c>
    </row>
    <row r="20" spans="1:7" x14ac:dyDescent="0.2">
      <c r="A20" s="1"/>
      <c r="B20" s="1"/>
      <c r="C20" s="1"/>
      <c r="D20" s="1"/>
      <c r="E20" s="1"/>
      <c r="F20" s="1"/>
      <c r="G20" s="1">
        <f t="shared" si="0"/>
        <v>0</v>
      </c>
    </row>
    <row r="21" spans="1:7" x14ac:dyDescent="0.2">
      <c r="A21" s="1"/>
      <c r="B21" s="1"/>
      <c r="C21" s="1"/>
      <c r="D21" s="1"/>
      <c r="E21" s="1"/>
      <c r="F21" s="1"/>
      <c r="G21" s="1">
        <f t="shared" si="0"/>
        <v>0</v>
      </c>
    </row>
    <row r="22" spans="1:7" x14ac:dyDescent="0.2">
      <c r="A22" s="1"/>
      <c r="B22" s="1"/>
      <c r="C22" s="1"/>
      <c r="D22" s="1"/>
      <c r="E22" s="1"/>
      <c r="F22" s="1"/>
      <c r="G22" s="1">
        <f t="shared" si="0"/>
        <v>0</v>
      </c>
    </row>
    <row r="23" spans="1:7" x14ac:dyDescent="0.2">
      <c r="A23" s="1"/>
      <c r="B23" s="1"/>
      <c r="C23" s="1"/>
      <c r="D23" s="1"/>
      <c r="E23" s="1"/>
      <c r="F23" s="1"/>
      <c r="G23" s="1">
        <f t="shared" si="0"/>
        <v>0</v>
      </c>
    </row>
    <row r="24" spans="1:7" x14ac:dyDescent="0.2">
      <c r="A24" s="1"/>
      <c r="B24" s="1"/>
      <c r="C24" s="1"/>
      <c r="D24" s="1"/>
      <c r="E24" s="1"/>
      <c r="F24" s="1"/>
      <c r="G24" s="1">
        <f t="shared" si="0"/>
        <v>0</v>
      </c>
    </row>
    <row r="25" spans="1:7" x14ac:dyDescent="0.2">
      <c r="A25" s="1"/>
      <c r="B25" s="1"/>
      <c r="C25" s="1"/>
      <c r="D25" s="1"/>
      <c r="E25" s="1"/>
      <c r="F25" s="1"/>
      <c r="G25" s="1">
        <f t="shared" si="0"/>
        <v>0</v>
      </c>
    </row>
    <row r="26" spans="1:7" x14ac:dyDescent="0.2">
      <c r="A26" s="1"/>
      <c r="B26" s="1"/>
      <c r="C26" s="1"/>
      <c r="D26" s="1"/>
      <c r="E26" s="1"/>
      <c r="F26" s="1"/>
      <c r="G26" s="1">
        <f t="shared" si="0"/>
        <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4003-DF18-1F43-83E7-97EB62431570}">
  <sheetPr codeName="Sheet7"/>
  <dimension ref="A1:J22"/>
  <sheetViews>
    <sheetView zoomScale="159" workbookViewId="0">
      <selection activeCell="J6" sqref="J6"/>
    </sheetView>
  </sheetViews>
  <sheetFormatPr baseColWidth="10" defaultColWidth="11.1640625" defaultRowHeight="16" x14ac:dyDescent="0.2"/>
  <cols>
    <col min="2" max="2" width="18.5" customWidth="1"/>
    <col min="3" max="3" width="15.1640625" customWidth="1"/>
    <col min="4" max="4" width="7" customWidth="1"/>
    <col min="5" max="6" width="7.33203125" customWidth="1"/>
    <col min="7" max="7" width="5.5" customWidth="1"/>
  </cols>
  <sheetData>
    <row r="1" spans="1:10" x14ac:dyDescent="0.2">
      <c r="A1" s="1"/>
      <c r="B1" s="1" t="s">
        <v>35</v>
      </c>
      <c r="C1" s="1" t="s">
        <v>36</v>
      </c>
      <c r="D1" s="1" t="s">
        <v>12</v>
      </c>
      <c r="E1" s="1" t="s">
        <v>13</v>
      </c>
      <c r="F1" s="1" t="s">
        <v>14</v>
      </c>
      <c r="G1" s="1" t="s">
        <v>2</v>
      </c>
      <c r="H1" s="1" t="s">
        <v>33</v>
      </c>
      <c r="I1" s="1" t="s">
        <v>42</v>
      </c>
      <c r="J1" s="1" t="s">
        <v>34</v>
      </c>
    </row>
    <row r="2" spans="1:10" x14ac:dyDescent="0.2">
      <c r="A2" s="1" t="s">
        <v>15</v>
      </c>
      <c r="B2" s="1"/>
      <c r="C2" s="1"/>
      <c r="D2" s="1">
        <v>14</v>
      </c>
      <c r="E2" s="1">
        <v>15</v>
      </c>
      <c r="F2" s="1">
        <v>10</v>
      </c>
      <c r="G2" s="1">
        <f t="shared" ref="G2:G16" si="0">SUM(D2:F2)</f>
        <v>39</v>
      </c>
      <c r="H2" s="1" t="s">
        <v>7</v>
      </c>
      <c r="I2" s="1"/>
      <c r="J2" s="1"/>
    </row>
    <row r="3" spans="1:10" x14ac:dyDescent="0.2">
      <c r="A3" s="1" t="s">
        <v>16</v>
      </c>
      <c r="B3" s="1"/>
      <c r="C3" s="1"/>
      <c r="D3" s="1">
        <v>12</v>
      </c>
      <c r="E3" s="1">
        <v>13</v>
      </c>
      <c r="F3" s="1">
        <v>13</v>
      </c>
      <c r="G3" s="1">
        <f t="shared" si="0"/>
        <v>38</v>
      </c>
      <c r="H3" s="1" t="s">
        <v>8</v>
      </c>
      <c r="I3" s="1"/>
      <c r="J3" s="1"/>
    </row>
    <row r="4" spans="1:10" x14ac:dyDescent="0.2">
      <c r="A4" s="1" t="s">
        <v>17</v>
      </c>
      <c r="B4" s="1"/>
      <c r="C4" s="1"/>
      <c r="D4" s="1">
        <v>9</v>
      </c>
      <c r="E4" s="1">
        <v>12</v>
      </c>
      <c r="F4" s="1">
        <v>15</v>
      </c>
      <c r="G4" s="1">
        <f t="shared" si="0"/>
        <v>36</v>
      </c>
      <c r="H4" s="1" t="s">
        <v>9</v>
      </c>
      <c r="I4" s="1"/>
      <c r="J4" s="1"/>
    </row>
    <row r="5" spans="1:10" x14ac:dyDescent="0.2">
      <c r="A5" s="1" t="s">
        <v>18</v>
      </c>
      <c r="B5" s="1"/>
      <c r="C5" s="1"/>
      <c r="D5" s="1">
        <v>8</v>
      </c>
      <c r="E5" s="1">
        <v>14</v>
      </c>
      <c r="F5" s="1">
        <v>14</v>
      </c>
      <c r="G5" s="1">
        <f t="shared" si="0"/>
        <v>36</v>
      </c>
      <c r="H5" s="1" t="s">
        <v>10</v>
      </c>
      <c r="I5" s="1"/>
      <c r="J5" s="1"/>
    </row>
    <row r="6" spans="1:10" x14ac:dyDescent="0.2">
      <c r="A6" s="1" t="s">
        <v>19</v>
      </c>
      <c r="B6" s="1"/>
      <c r="C6" s="1"/>
      <c r="D6" s="1">
        <v>11</v>
      </c>
      <c r="E6" s="1">
        <v>11</v>
      </c>
      <c r="F6" s="1">
        <v>9</v>
      </c>
      <c r="G6" s="1">
        <f t="shared" si="0"/>
        <v>31</v>
      </c>
      <c r="H6" s="1"/>
      <c r="I6" s="1"/>
      <c r="J6" s="1">
        <v>120</v>
      </c>
    </row>
    <row r="7" spans="1:10" x14ac:dyDescent="0.2">
      <c r="A7" s="1" t="s">
        <v>20</v>
      </c>
      <c r="B7" s="1"/>
      <c r="C7" s="1"/>
      <c r="D7" s="1">
        <v>15</v>
      </c>
      <c r="E7" s="1">
        <v>6</v>
      </c>
      <c r="F7" s="1">
        <v>8</v>
      </c>
      <c r="G7" s="1">
        <f t="shared" si="0"/>
        <v>29</v>
      </c>
      <c r="H7" s="1"/>
      <c r="I7" s="1"/>
      <c r="J7" s="1">
        <v>115</v>
      </c>
    </row>
    <row r="8" spans="1:10" x14ac:dyDescent="0.2">
      <c r="A8" s="1" t="s">
        <v>21</v>
      </c>
      <c r="B8" s="1"/>
      <c r="C8" s="1"/>
      <c r="D8" s="1">
        <v>13</v>
      </c>
      <c r="E8" s="1">
        <v>10</v>
      </c>
      <c r="F8" s="1">
        <v>4</v>
      </c>
      <c r="G8" s="1">
        <f t="shared" si="0"/>
        <v>27</v>
      </c>
      <c r="H8" s="1"/>
      <c r="I8" s="1"/>
      <c r="J8" s="1">
        <v>115</v>
      </c>
    </row>
    <row r="9" spans="1:10" x14ac:dyDescent="0.2">
      <c r="A9" s="1" t="s">
        <v>22</v>
      </c>
      <c r="B9" s="1"/>
      <c r="C9" s="1"/>
      <c r="D9" s="1">
        <v>10</v>
      </c>
      <c r="E9" s="1">
        <v>7</v>
      </c>
      <c r="F9" s="1">
        <v>9</v>
      </c>
      <c r="G9" s="1">
        <f t="shared" si="0"/>
        <v>26</v>
      </c>
      <c r="H9" s="1"/>
      <c r="I9" s="1"/>
      <c r="J9" s="1">
        <v>115</v>
      </c>
    </row>
    <row r="10" spans="1:10" x14ac:dyDescent="0.2">
      <c r="A10" s="1" t="s">
        <v>23</v>
      </c>
      <c r="B10" s="1"/>
      <c r="C10" s="1"/>
      <c r="D10" s="1">
        <v>7</v>
      </c>
      <c r="E10" s="1">
        <v>9</v>
      </c>
      <c r="F10" s="1">
        <v>7</v>
      </c>
      <c r="G10" s="1">
        <f t="shared" si="0"/>
        <v>23</v>
      </c>
      <c r="H10" s="1"/>
      <c r="I10" s="1"/>
      <c r="J10" s="1">
        <v>120</v>
      </c>
    </row>
    <row r="11" spans="1:10" x14ac:dyDescent="0.2">
      <c r="A11" s="1" t="s">
        <v>24</v>
      </c>
      <c r="B11" s="1"/>
      <c r="C11" s="1"/>
      <c r="D11" s="1">
        <v>4</v>
      </c>
      <c r="E11" s="1">
        <v>5</v>
      </c>
      <c r="F11" s="1">
        <v>12</v>
      </c>
      <c r="G11" s="1">
        <f t="shared" si="0"/>
        <v>21</v>
      </c>
      <c r="H11" s="1"/>
      <c r="I11" s="1"/>
      <c r="J11" s="1">
        <v>115</v>
      </c>
    </row>
    <row r="12" spans="1:10" x14ac:dyDescent="0.2">
      <c r="A12" s="1" t="s">
        <v>25</v>
      </c>
      <c r="B12" s="1"/>
      <c r="C12" s="1"/>
      <c r="D12" s="1">
        <v>5</v>
      </c>
      <c r="E12" s="1">
        <v>4</v>
      </c>
      <c r="F12" s="1">
        <v>11</v>
      </c>
      <c r="G12" s="1">
        <f t="shared" si="0"/>
        <v>20</v>
      </c>
      <c r="H12" s="1"/>
      <c r="I12" s="1"/>
      <c r="J12" s="1">
        <v>115</v>
      </c>
    </row>
    <row r="13" spans="1:10" x14ac:dyDescent="0.2">
      <c r="A13" s="1" t="s">
        <v>27</v>
      </c>
      <c r="B13" s="1"/>
      <c r="C13" s="1"/>
      <c r="D13" s="1">
        <v>3.5</v>
      </c>
      <c r="E13" s="1">
        <v>8</v>
      </c>
      <c r="F13" s="1">
        <v>1</v>
      </c>
      <c r="G13" s="1">
        <f t="shared" si="0"/>
        <v>12.5</v>
      </c>
      <c r="H13" s="1"/>
      <c r="I13" s="1"/>
      <c r="J13" s="1"/>
    </row>
    <row r="14" spans="1:10" x14ac:dyDescent="0.2">
      <c r="A14" s="1" t="s">
        <v>26</v>
      </c>
      <c r="B14" s="1"/>
      <c r="C14" s="1"/>
      <c r="D14" s="1">
        <v>3.5</v>
      </c>
      <c r="E14" s="1">
        <v>2</v>
      </c>
      <c r="F14" s="1">
        <v>6</v>
      </c>
      <c r="G14" s="1">
        <f t="shared" si="0"/>
        <v>11.5</v>
      </c>
      <c r="H14" s="1"/>
      <c r="I14" s="1"/>
      <c r="J14" s="1">
        <v>100</v>
      </c>
    </row>
    <row r="15" spans="1:10" x14ac:dyDescent="0.2">
      <c r="A15" s="1" t="s">
        <v>28</v>
      </c>
      <c r="B15" s="1"/>
      <c r="C15" s="1"/>
      <c r="D15" s="1">
        <v>2</v>
      </c>
      <c r="E15" s="1">
        <v>3</v>
      </c>
      <c r="F15" s="1">
        <v>3</v>
      </c>
      <c r="G15" s="1">
        <f t="shared" si="0"/>
        <v>8</v>
      </c>
      <c r="H15" s="1"/>
      <c r="I15" s="1"/>
      <c r="J15" s="1"/>
    </row>
    <row r="16" spans="1:10" x14ac:dyDescent="0.2">
      <c r="A16" s="1" t="s">
        <v>29</v>
      </c>
      <c r="B16" s="1"/>
      <c r="C16" s="1"/>
      <c r="D16" s="1">
        <v>0</v>
      </c>
      <c r="E16" s="1">
        <v>1</v>
      </c>
      <c r="F16" s="1">
        <v>2</v>
      </c>
      <c r="G16" s="1">
        <f t="shared" si="0"/>
        <v>3</v>
      </c>
      <c r="H16" s="1"/>
      <c r="I16" s="1"/>
      <c r="J16" s="1"/>
    </row>
    <row r="22" spans="6:6" x14ac:dyDescent="0.2">
      <c r="F22" t="s">
        <v>37</v>
      </c>
    </row>
  </sheetData>
  <sortState xmlns:xlrd2="http://schemas.microsoft.com/office/spreadsheetml/2017/richdata2" ref="A2:J16">
    <sortCondition descending="1" ref="G2:G16"/>
  </sortState>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Competitors</vt:lpstr>
      <vt:lpstr>Game 1</vt:lpstr>
      <vt:lpstr>Game 2</vt:lpstr>
      <vt:lpstr>Game 3</vt:lpstr>
      <vt:lpstr>Overall </vt:lpstr>
      <vt:lpstr>Game Score Example</vt:lpstr>
      <vt:lpstr>Overall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Marie Poole</cp:lastModifiedBy>
  <dcterms:created xsi:type="dcterms:W3CDTF">2020-08-31T07:26:52Z</dcterms:created>
  <dcterms:modified xsi:type="dcterms:W3CDTF">2024-08-24T06:51:51Z</dcterms:modified>
</cp:coreProperties>
</file>